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426"/>
  <workbookPr/>
  <xr:revisionPtr xr6:coauthVersionLast="47" xr6:coauthVersionMax="47" documentId="13_ncr:1_{0401880C-67B9-4448-B8A7-718C44ABCC72}" revIDLastSave="0" xr10:uidLastSave="{00000000-0000-0000-0000-000000000000}"/>
  <bookViews>
    <workbookView xr2:uid="{00000000-000D-0000-FFFF-FFFF00000000}" windowHeight="13020" windowWidth="24240" xWindow="-120" yWindow="-120"/>
  </bookViews>
  <sheets>
    <sheet r:id="rId1" name="総括表" sheetId="7"/>
    <sheet r:id="rId2" name="普通会計の状況" sheetId="8"/>
    <sheet r:id="rId3" name="各会計、関係団体の財政状況及び健全化判断比率" sheetId="9"/>
    <sheet r:id="rId4" name="財政比較分析表" sheetId="10"/>
    <sheet r:id="rId5" name="経常経費分析表（経常収支比率の分析）" sheetId="11"/>
    <sheet r:id="rId6" name="経常経費分析表（人件費・公債費・普通建設事業費の分析）" sheetId="12"/>
    <sheet r:id="rId7" name="性質別歳出決算分析表（住民一人当たりのコスト）" sheetId="13"/>
    <sheet r:id="rId8" name="目的別歳出決算分析表（住民一人当たりのコスト）" sheetId="14"/>
    <sheet r:id="rId9" name="実質収支比率等に係る経年分析" sheetId="15"/>
    <sheet r:id="rId10" name="連結実質赤字比率に係る赤字・黒字の構成分析" sheetId="16"/>
    <sheet r:id="rId11" name="実質公債費比率（分子）の構造" sheetId="17"/>
    <sheet r:id="rId12" name="将来負担比率（分子）の構造" sheetId="18"/>
    <sheet r:id="rId13" name="基金残高に係る経年分析" sheetId="19"/>
    <sheet r:id="rId14" name="公会計指標分析・財政指標組合せ分析表" sheetId="4"/>
    <sheet r:id="rId15" name="施設類型別ストック情報分析表①" sheetId="5"/>
    <sheet r:id="rId16" name="施設類型別ストック情報分析表②" sheet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 i="9" l="1"/>
  <c r="DG43" i="7"/>
  <c r="CQ43" i="7"/>
  <c r="CO43" i="7"/>
  <c r="BY43" i="7"/>
  <c r="BE43" i="7"/>
  <c r="AM43" i="7"/>
  <c r="U43" i="7"/>
  <c r="E43" i="7"/>
  <c r="C43" i="7" s="1"/>
  <c r="DG42" i="7"/>
  <c r="CQ42" i="7"/>
  <c r="CO42" i="7" s="1"/>
  <c r="BY42" i="7"/>
  <c r="BE42" i="7"/>
  <c r="AM42" i="7"/>
  <c r="U42" i="7"/>
  <c r="E42" i="7"/>
  <c r="C42" i="7" s="1"/>
  <c r="DG41" i="7"/>
  <c r="CQ41" i="7"/>
  <c r="CO41" i="7" s="1"/>
  <c r="BY41" i="7"/>
  <c r="BE41" i="7"/>
  <c r="AM41" i="7"/>
  <c r="U41" i="7"/>
  <c r="E41" i="7"/>
  <c r="C41" i="7" s="1"/>
  <c r="DG40" i="7"/>
  <c r="CQ40" i="7"/>
  <c r="CO40" i="7" s="1"/>
  <c r="BY40" i="7"/>
  <c r="BE40" i="7"/>
  <c r="AM40" i="7"/>
  <c r="U40" i="7"/>
  <c r="E40" i="7"/>
  <c r="C40" i="7" s="1"/>
  <c r="DG39" i="7"/>
  <c r="CQ39" i="7"/>
  <c r="CO39" i="7" s="1"/>
  <c r="BY39" i="7"/>
  <c r="BE39" i="7"/>
  <c r="AM39" i="7"/>
  <c r="U39" i="7"/>
  <c r="E39" i="7"/>
  <c r="C39" i="7" s="1"/>
  <c r="DG38" i="7"/>
  <c r="CQ38" i="7"/>
  <c r="CO38" i="7"/>
  <c r="BY38" i="7"/>
  <c r="BE38" i="7"/>
  <c r="AM38" i="7"/>
  <c r="U38" i="7"/>
  <c r="E38" i="7"/>
  <c r="C38" i="7" s="1"/>
  <c r="DG37" i="7"/>
  <c r="CQ37" i="7"/>
  <c r="CO37" i="7"/>
  <c r="BY37" i="7"/>
  <c r="BE37" i="7"/>
  <c r="AM37" i="7"/>
  <c r="U37" i="7"/>
  <c r="E37" i="7"/>
  <c r="C37" i="7"/>
  <c r="DG36" i="7"/>
  <c r="CQ36" i="7"/>
  <c r="CO36" i="7"/>
  <c r="BY36" i="7"/>
  <c r="BE36" i="7"/>
  <c r="AM36" i="7"/>
  <c r="W36" i="7"/>
  <c r="E36" i="7"/>
  <c r="C36" i="7" s="1"/>
  <c r="DG35" i="7"/>
  <c r="CQ35" i="7"/>
  <c r="BY35" i="7"/>
  <c r="BE35" i="7"/>
  <c r="AO35" i="7"/>
  <c r="W35" i="7"/>
  <c r="E35" i="7"/>
  <c r="C35" i="7" s="1"/>
  <c r="DG34" i="7"/>
  <c r="CQ34" i="7"/>
  <c r="BY34" i="7"/>
  <c r="BE34" i="7"/>
  <c r="AO34" i="7"/>
  <c r="W34" i="7"/>
  <c r="E34" i="7"/>
  <c r="C34" i="7" s="1"/>
  <c r="U34" i="7" l="1"/>
  <c r="U35" i="7" s="1"/>
  <c r="U36" i="7" s="1"/>
  <c r="AM34" i="7" l="1"/>
  <c r="AM35" i="7" l="1"/>
  <c r="BW34" i="7"/>
  <c r="BW35" i="7" s="1"/>
  <c r="BW36" i="7" s="1"/>
  <c r="BW37" i="7" s="1"/>
  <c r="BW38" i="7" s="1"/>
  <c r="BW39" i="7" s="1"/>
  <c r="BW40" i="7" s="1"/>
  <c r="BW41" i="7" s="1"/>
  <c r="BW42" i="7" s="1"/>
  <c r="BW43" i="7" s="1"/>
  <c r="CO34" i="7" l="1"/>
  <c r="CO35" i="7" s="1"/>
</calcChain>
</file>

<file path=xl/sharedStrings.xml><?xml version="1.0" encoding="utf-8"?>
<sst xmlns="http://schemas.openxmlformats.org/spreadsheetml/2006/main" count="1012" uniqueCount="553">
  <si>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</si>
  <si>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</si>
  <si>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</si>
  <si>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R02</t>
  </si>
  <si>
    <t>R03</t>
  </si>
  <si>
    <t>R04</t>
  </si>
  <si>
    <t>R05</t>
  </si>
  <si>
    <t>R06</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</si>
  <si>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</si>
  <si>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</si>
  <si>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</si>
  <si>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</si>
  <si>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</si>
  <si>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</si>
  <si>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</si>
  <si>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</si>
  <si>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</si>
  <si>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</si>
  <si>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</si>
  <si>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</si>
  <si>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</si>
  <si>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</si>
  <si>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区分</t>
    <rPh sb="0" eb="2">
      <t>クブン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</si>
  <si>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</si>
  <si>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</si>
  <si>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</si>
  <si>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</si>
  <si>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</si>
  <si>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</si>
  <si>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</si>
  <si>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</si>
  <si>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</si>
  <si>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</si>
  <si>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</si>
  <si>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稲城市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</si>
  <si>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</si>
  <si>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</si>
  <si>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</si>
  <si>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1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</si>
  <si>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</si>
  <si>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</si>
  <si>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</si>
  <si>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</si>
  <si>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</si>
  <si>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</si>
  <si>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</si>
  <si>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</si>
  <si>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</si>
  <si>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</si>
  <si>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</si>
  <si>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</si>
  <si>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</si>
  <si>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</si>
  <si>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</si>
  <si>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</si>
  <si>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</si>
  <si>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</si>
  <si>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</si>
  <si>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6.3</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</si>
  <si>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</si>
  <si>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</si>
  <si>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</si>
  <si>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</si>
  <si>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</si>
  <si>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</si>
  <si>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</si>
  <si>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</si>
  <si>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</si>
  <si>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</si>
  <si>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</si>
  <si>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</si>
  <si>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</si>
  <si>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</si>
  <si>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</si>
  <si>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</si>
  <si>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</si>
  <si>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</si>
  <si>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</si>
  <si>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</si>
  <si>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</si>
  <si>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</si>
  <si>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</si>
  <si>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14"/>
  </si>
  <si>
    <t>うち日本人(％)</t>
    <phoneticPr fontId="5"/>
  </si>
  <si>
    <t>-0.1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</si>
  <si>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</si>
  <si>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</si>
  <si>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</si>
  <si>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</si>
  <si>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</si>
  <si>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</si>
  <si>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</si>
  <si>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</si>
  <si>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</si>
  <si>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</si>
  <si>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</si>
  <si>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</si>
  <si>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</si>
  <si>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</si>
  <si>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</si>
  <si>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</si>
  <si>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</si>
  <si>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</si>
  <si>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</si>
  <si>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</si>
  <si>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</si>
  <si>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</si>
  <si>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</si>
  <si>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</si>
  <si>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</si>
  <si>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</si>
  <si>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</si>
  <si>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</si>
  <si>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</si>
  <si>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</si>
  <si>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</si>
  <si>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</si>
  <si>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</si>
  <si>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</si>
  <si>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</si>
  <si>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</si>
  <si>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</si>
  <si>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</si>
  <si>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</si>
  <si>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</si>
  <si>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</si>
  <si>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</si>
  <si>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</si>
  <si>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</si>
  <si>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</si>
  <si>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</si>
  <si>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</si>
  <si>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</si>
  <si>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</si>
  <si>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</si>
  <si>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</si>
  <si>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</si>
  <si>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</si>
  <si>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</si>
  <si>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</si>
  <si>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</si>
  <si>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</si>
  <si>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</si>
  <si>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</si>
  <si>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</si>
  <si>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令和6年度</t>
    <phoneticPr fontId="14"/>
  </si>
  <si>
    <t>東京都稲城市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</si>
  <si>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</si>
  <si>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</si>
  <si>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</si>
  <si>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</si>
  <si>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</si>
  <si>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</si>
  <si>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</si>
  <si>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</si>
  <si>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</si>
  <si>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</si>
  <si>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</si>
  <si>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</si>
  <si>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</si>
  <si>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</si>
  <si>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</si>
  <si>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</si>
  <si>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</si>
  <si>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</si>
  <si>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</si>
  <si>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</si>
  <si>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</si>
  <si>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</si>
  <si>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</si>
  <si>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</si>
  <si>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</si>
  <si>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</si>
  <si>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</si>
  <si>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</si>
  <si>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</si>
  <si>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</si>
  <si>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</si>
  <si>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</si>
  <si>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</si>
  <si>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</si>
  <si>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</si>
  <si>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</si>
  <si>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</si>
  <si>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</si>
  <si>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</si>
  <si>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</si>
  <si>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</si>
  <si>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</si>
  <si>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</si>
  <si>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</si>
  <si>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</si>
  <si>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</si>
  <si>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
  </si>
  <si>
    <t>　　鉱産税</t>
    <phoneticPr fontId="5"/>
  </si>
  <si>
    <t>災害復旧費</t>
  </si>
  <si>
    <t>地方特例交付金等</t>
    <rPh sb="7" eb="8">
      <t>トウ</t>
    </rPh>
    <phoneticPr fontId="1"/>
  </si>
  <si>
    <t>　　特別土地保有税</t>
    <phoneticPr fontId="5"/>
  </si>
  <si>
    <t>公債費</t>
  </si>
  <si>
    <t>　住宅借入金等特別税額控除減収補塡特例交付金</t>
    <phoneticPr fontId="5"/>
  </si>
  <si>
    <t>　法定外普通税</t>
    <phoneticPr fontId="5"/>
  </si>
  <si>
    <t>諸支出金</t>
    <rPh sb="3" eb="4">
      <t>キン</t>
    </rPh>
    <phoneticPr fontId="14"/>
  </si>
  <si>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</si>
  <si>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</si>
  <si>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</si>
  <si>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</si>
  <si>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</si>
  <si>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</si>
  <si>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</si>
  <si>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</si>
  <si>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</si>
  <si>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</si>
  <si>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</si>
  <si>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</si>
  <si>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</si>
  <si>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</si>
  <si>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</si>
  <si>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</si>
  <si>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</si>
  <si>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</si>
  <si>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</si>
  <si>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</si>
  <si>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</si>
  <si>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</si>
  <si>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</si>
  <si>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</si>
  <si>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</si>
  <si>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</si>
  <si>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</si>
  <si>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</si>
  <si>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</si>
  <si>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</si>
  <si>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</si>
  <si>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</si>
  <si>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</si>
  <si>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</si>
  <si>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</si>
  <si>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</si>
  <si>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</si>
  <si>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</si>
  <si>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</si>
  <si>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</si>
  <si>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</si>
  <si>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</si>
  <si>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</si>
  <si>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</si>
  <si>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</si>
  <si>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</si>
  <si>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</si>
  <si>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</si>
  <si>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</si>
  <si>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</si>
  <si>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</si>
  <si>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</si>
  <si>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</si>
  <si>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</si>
  <si>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</si>
  <si>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</si>
  <si>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</si>
  <si>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</si>
  <si>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</si>
  <si>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</si>
  <si>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</si>
  <si>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</si>
  <si>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</si>
  <si>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</si>
  <si>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</si>
  <si>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</si>
  <si>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</si>
  <si>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</si>
  <si>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</si>
  <si>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</si>
  <si>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</si>
  <si>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</si>
  <si>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</si>
  <si>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</si>
  <si>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</si>
  <si>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</si>
  <si>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</si>
  <si>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</si>
  <si>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</si>
  <si>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</si>
  <si>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</si>
  <si>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</si>
  <si>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</si>
  <si>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</si>
  <si>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</si>
  <si>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</si>
  <si>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</si>
  <si>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</si>
  <si>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</si>
  <si>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</si>
  <si>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</si>
  <si>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</si>
  <si>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</si>
  <si>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</si>
  <si>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</si>
  <si>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</si>
  <si>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東京都稲城市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</si>
  <si>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</si>
  <si>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</si>
  <si>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</si>
  <si>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</si>
  <si>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</si>
  <si>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</si>
  <si>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</si>
  <si>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</si>
  <si>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</si>
  <si>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</si>
  <si>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</si>
  <si>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</si>
  <si>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</si>
  <si>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</si>
  <si>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</si>
  <si>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</si>
  <si>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</si>
  <si>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</si>
  <si>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</si>
  <si>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</si>
  <si>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t>
    <phoneticPr fontId="2"/>
  </si>
  <si>
    <t>いなぎグリーンウェルネス財団</t>
    <rPh sb="12" eb="14">
      <t>ザイダン</t>
    </rPh>
    <phoneticPr fontId="25"/>
  </si>
  <si>
    <t>土地区画整理事業特別会計</t>
    <phoneticPr fontId="5"/>
  </si>
  <si>
    <t>稲城市土地開発公社</t>
    <rPh sb="0" eb="3">
      <t>イナギシ</t>
    </rPh>
    <rPh sb="3" eb="9">
      <t>トチカイハツコウシャ</t>
    </rPh>
    <phoneticPr fontId="2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</si>
  <si>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</si>
  <si>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</si>
  <si>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</si>
  <si>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</si>
  <si>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</si>
  <si>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</si>
  <si>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</si>
  <si>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</si>
  <si>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</si>
  <si>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</si>
  <si>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</si>
  <si>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</si>
  <si>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</si>
  <si>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</si>
  <si>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</si>
  <si>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</si>
  <si>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</si>
  <si>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</si>
  <si>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</si>
  <si>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</si>
  <si>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</si>
  <si>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</si>
  <si>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</si>
  <si>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</si>
  <si>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東京たま広域資源循環組合</t>
  </si>
  <si>
    <t>南多摩斎場組合</t>
  </si>
  <si>
    <t>多摩川衛生組合</t>
  </si>
  <si>
    <t>東京都市町村議会議員公務災害補償等組合</t>
  </si>
  <si>
    <t>東京都三市収益事業組合</t>
  </si>
  <si>
    <t>東京市町村総合事務組合（一般会計）</t>
  </si>
  <si>
    <t>東京市町村総合事務組合（交通災害共済事業特別会計）</t>
  </si>
  <si>
    <t>東京都市町村職員退職手当組合</t>
    <rPh sb="6" eb="8">
      <t>ショクイン</t>
    </rPh>
    <phoneticPr fontId="25"/>
  </si>
  <si>
    <t>東京都後期高齢者医療広域連合（一般会計）</t>
  </si>
  <si>
    <t>東京都後期高齢者医療広域連合（後期高齢者医療特別会計）</t>
  </si>
  <si>
    <t>稲城・府中墓苑組合（一般会計）</t>
    <rPh sb="10" eb="12">
      <t>イッパン</t>
    </rPh>
    <rPh sb="12" eb="14">
      <t>カイケイ</t>
    </rPh>
    <phoneticPr fontId="25"/>
  </si>
  <si>
    <t>稲城・府中墓苑組合（墓苑特別会計）</t>
    <rPh sb="10" eb="12">
      <t>ボエン</t>
    </rPh>
    <rPh sb="12" eb="14">
      <t>トクベツ</t>
    </rPh>
    <rPh sb="14" eb="16">
      <t>カイケイ</t>
    </rPh>
    <phoneticPr fontId="2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</si>
  <si>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</si>
  <si>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</si>
  <si>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</si>
  <si>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</si>
  <si>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</si>
  <si>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</si>
  <si>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</si>
  <si>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</si>
  <si>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</si>
  <si>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</si>
  <si>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</si>
  <si>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</si>
  <si>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</si>
  <si>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</si>
  <si>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</si>
  <si>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</si>
  <si>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</si>
  <si>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</si>
  <si>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</si>
  <si>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</si>
  <si>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</si>
  <si>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</si>
  <si>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</si>
  <si>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</si>
  <si>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</si>
  <si>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</si>
  <si>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</si>
  <si>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</si>
  <si>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</si>
  <si>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</si>
  <si>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</si>
  <si>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</si>
  <si>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</si>
  <si>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</si>
  <si>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</si>
  <si>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</si>
  <si>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</si>
  <si>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</si>
  <si>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</si>
  <si>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</si>
  <si>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</si>
  <si>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</si>
  <si>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</si>
  <si>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</si>
  <si>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</si>
  <si>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</si>
  <si>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</si>
  <si>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</si>
  <si>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</si>
  <si>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</si>
  <si>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</si>
  <si>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</si>
  <si>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</si>
  <si>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</si>
  <si>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</si>
  <si>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</si>
  <si>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</si>
  <si>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</si>
  <si>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令和6年度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</si>
  <si>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</si>
  <si>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</si>
  <si>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</si>
  <si>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</si>
  <si>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</si>
  <si>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</si>
  <si>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</si>
  <si>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</si>
  <si>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</si>
  <si>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</si>
  <si>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</si>
  <si>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</si>
  <si>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</si>
  <si>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</si>
  <si>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</si>
  <si>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</si>
  <si>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</si>
  <si>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</si>
  <si>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</si>
  <si>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</si>
  <si>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</si>
  <si>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</si>
  <si>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</si>
  <si>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</si>
  <si>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</si>
  <si>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</si>
  <si>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</si>
  <si>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</si>
  <si>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</si>
  <si>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</si>
  <si>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</si>
  <si>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</si>
  <si>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</si>
  <si>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</si>
  <si>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</si>
  <si>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</si>
  <si>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</si>
  <si>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</si>
  <si>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</si>
  <si>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</si>
  <si>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</si>
  <si>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</si>
  <si>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</si>
  <si>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</si>
  <si>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</si>
  <si>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</si>
  <si>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</si>
  <si>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</si>
  <si>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</si>
  <si>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</si>
  <si>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</si>
  <si>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</si>
  <si>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</si>
  <si>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</si>
  <si>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</si>
  <si>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</si>
  <si>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</si>
  <si>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</si>
  <si>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</si>
  <si>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</si>
  <si>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</si>
  <si>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</si>
  <si>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</si>
  <si>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</si>
  <si>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</si>
  <si>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</si>
  <si>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</si>
  <si>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</si>
  <si>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</si>
  <si>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</si>
  <si>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0.20</t>
  </si>
  <si>
    <t>▲ 7.83</t>
  </si>
  <si>
    <t>会計</t>
    <rPh sb="0" eb="2">
      <t>カイケイ</t>
    </rPh>
    <phoneticPr fontId="5"/>
  </si>
  <si>
    <t>一般会計</t>
  </si>
  <si>
    <t>下水道事業会計</t>
  </si>
  <si>
    <t>介護保険特別会計</t>
  </si>
  <si>
    <t>病院事業会計</t>
  </si>
  <si>
    <t>土地区画整理事業特別会計</t>
  </si>
  <si>
    <t>国民健康保険事業特別会計</t>
  </si>
  <si>
    <t>後期高齢者医療特別会計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</si>
  <si>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</si>
  <si>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</si>
  <si>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</si>
  <si>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</si>
  <si>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</si>
  <si>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</si>
  <si>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</si>
  <si>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</si>
  <si>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</si>
  <si>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</si>
  <si>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</si>
  <si>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</si>
  <si>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</si>
  <si>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</si>
  <si>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</si>
  <si>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</si>
  <si>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</si>
  <si>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</si>
  <si>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</si>
  <si>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R02</t>
    <phoneticPr fontId="5"/>
  </si>
  <si>
    <t>R03</t>
    <phoneticPr fontId="5"/>
  </si>
  <si>
    <t>R04</t>
    <phoneticPr fontId="5"/>
  </si>
  <si>
    <t>R05</t>
    <phoneticPr fontId="5"/>
  </si>
  <si>
    <t>R06</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</si>
  <si>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</si>
  <si>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</si>
  <si>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</si>
  <si>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</si>
  <si>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</si>
  <si>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</si>
  <si>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</si>
  <si>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</si>
  <si>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</si>
  <si>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</si>
  <si>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</si>
  <si>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</si>
  <si>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</si>
  <si>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</si>
  <si>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</si>
  <si>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</si>
  <si>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</si>
  <si>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</si>
  <si>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</si>
  <si>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</si>
  <si>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</si>
  <si>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</si>
  <si>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</si>
  <si>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公共施設整備基金</t>
    <rPh sb="0" eb="4">
      <t>コウキョウシセツ</t>
    </rPh>
    <rPh sb="4" eb="8">
      <t>セイビキキン</t>
    </rPh>
    <phoneticPr fontId="5"/>
  </si>
  <si>
    <t>緑化推進基金</t>
    <rPh sb="0" eb="6">
      <t>リョクカスイシンキキン</t>
    </rPh>
    <phoneticPr fontId="5"/>
  </si>
  <si>
    <t>庁舎建設基金</t>
    <rPh sb="0" eb="6">
      <t>チョウシャケンセツキキン</t>
    </rPh>
    <phoneticPr fontId="5"/>
  </si>
  <si>
    <t>長寿社会福祉基金</t>
    <phoneticPr fontId="5"/>
  </si>
  <si>
    <t>森林環境譲与税基金</t>
    <rPh sb="0" eb="7">
      <t>シンリンカンキョウジョウヨゼイ</t>
    </rPh>
    <rPh sb="7" eb="9">
      <t>キキン</t>
    </rPh>
    <phoneticPr fontId="5"/>
  </si>
  <si>
    <t>基金残高合計</t>
    <rPh sb="0" eb="2">
      <t>キキン</t>
    </rPh>
    <rPh sb="2" eb="4">
      <t>ザンダカ</t>
    </rPh>
    <rPh sb="4" eb="6">
      <t>ゴウケイ</t>
    </rPh>
    <phoneticPr fontId="5"/>
  </si>
  <si>
    <t>当該団体値と類似団体内平均値の表が大きく異なる理由として、稲城市では人口の増加が続いており、それに伴い新規施設の建設等を行ってきました。加えて、以前からある公共施設等の多くは老朽化が進んでおり、それに対応してきたため、将来負担比率は類似団体と比較し高い数値となっています。
また、実質公債費比率は、類似団体平均値と比較し低い数値ですが、これまで建設してきた施設の改修等に地方債の借入れを予定していますので今後も上昇する見通しです。</t>
    <phoneticPr fontId="5"/>
  </si>
  <si>
    <t>将来負担比率については、令和４年度までは地方債の償還が進む一方で地方債の発行を抑制していたことから減少傾向でしたが、令和５年度以降は、小学校の増改築事業など必要に応じた地方債の発行を行っていることから増加傾向に転じています。令和６年度は、充当可能な特定財源である多摩ニュータウンの学校買取費に係る補助金の減や災害復旧費等に係る基準財政需要額の減なども影響し、前年度より5.4ポイント増となりました。
有形固定資産減価償却率については、年々増加傾向にあり、今後、施設の整備や改修のために地方債の借入れや基金の取崩しを行うことが見込まれることから、将来負担比率が過度に大きくならないよう計画的に効率・効果的な修繕や改修等を実施していきます。</t>
    <rPh sb="29" eb="31">
      <t>イッポウ</t>
    </rPh>
    <rPh sb="63" eb="65">
      <t>イコウ</t>
    </rPh>
    <rPh sb="67" eb="70">
      <t>ショウガッコウ</t>
    </rPh>
    <rPh sb="71" eb="74">
      <t>ゾウカイチク</t>
    </rPh>
    <rPh sb="74" eb="76">
      <t>ジギョウ</t>
    </rPh>
    <rPh sb="84" eb="87">
      <t>チホウサイ</t>
    </rPh>
    <rPh sb="88" eb="90">
      <t>ハッコウ</t>
    </rPh>
    <rPh sb="91" eb="92">
      <t>オコナ</t>
    </rPh>
    <rPh sb="100" eb="104">
      <t>ゾウカケイコウ</t>
    </rPh>
    <rPh sb="105" eb="106">
      <t>テン</t>
    </rPh>
    <rPh sb="112" eb="114">
      <t>レイワ</t>
    </rPh>
    <rPh sb="115" eb="117">
      <t>ネンド</t>
    </rPh>
    <rPh sb="154" eb="159">
      <t>サイガイフッキュウヒ</t>
    </rPh>
    <rPh sb="159" eb="160">
      <t>トウ</t>
    </rPh>
    <rPh sb="161" eb="162">
      <t>カカ</t>
    </rPh>
    <rPh sb="163" eb="170">
      <t>キジュンザイセイジュヨウガク</t>
    </rPh>
    <rPh sb="171" eb="172">
      <t>ゲン</t>
    </rPh>
    <rPh sb="175" eb="177">
      <t>エイキョウ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</si>
</sst>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ＭＳ ゴシック"/>
      <family val="2"/>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20">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7" xfId="7" applyFont="1" applyBorder="1" applyAlignment="1">
      <alignment horizontal="left" vertical="center"/>
    </xf>
    <xf numFmtId="49" fontId="9" fillId="0" borderId="0" xfId="7" applyNumberFormat="1" applyFont="1" applyAlignment="1">
      <alignment horizontal="center" vertical="center"/>
    </xf>
    <xf numFmtId="0" fontId="9" fillId="0" borderId="45" xfId="7" applyFont="1" applyBorder="1" applyAlignment="1">
      <alignment horizontal="center"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42" xfId="9"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9"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7"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0" fontId="28" fillId="0" borderId="12" xfId="2" applyNumberFormat="1" applyFont="1" applyBorder="1" applyAlignment="1">
      <alignment horizontal="right" vertical="center" shrinkToFit="1"/>
    </xf>
    <xf numFmtId="190" fontId="28"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8" fillId="0" borderId="12" xfId="2" applyNumberFormat="1" applyFont="1" applyBorder="1" applyAlignment="1">
      <alignment horizontal="right" vertical="center" shrinkToFit="1"/>
    </xf>
    <xf numFmtId="179" fontId="28"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36" xfId="5" applyNumberFormat="1" applyFont="1" applyBorder="1" applyAlignment="1">
      <alignment horizontal="right" vertical="center" shrinkToFit="1"/>
    </xf>
    <xf numFmtId="181" fontId="28" fillId="0" borderId="1" xfId="5" applyNumberFormat="1" applyFont="1" applyBorder="1" applyAlignment="1">
      <alignment horizontal="right" vertical="center" shrinkToFit="1"/>
    </xf>
    <xf numFmtId="179" fontId="28" fillId="0" borderId="175" xfId="5" applyNumberFormat="1" applyFont="1" applyBorder="1" applyAlignment="1">
      <alignment horizontal="right" vertical="center" shrinkToFit="1"/>
    </xf>
    <xf numFmtId="181" fontId="28" fillId="0" borderId="174" xfId="5" applyNumberFormat="1" applyFont="1" applyBorder="1" applyAlignment="1">
      <alignment horizontal="right" vertical="center" shrinkToFit="1"/>
    </xf>
    <xf numFmtId="179" fontId="28" fillId="0" borderId="176" xfId="5" applyNumberFormat="1" applyFont="1" applyBorder="1" applyAlignment="1">
      <alignment horizontal="right" vertical="center" shrinkToFit="1"/>
    </xf>
    <xf numFmtId="179" fontId="28" fillId="0" borderId="36" xfId="5" applyNumberFormat="1" applyFont="1" applyBorder="1" applyAlignment="1">
      <alignment horizontal="right" vertical="center" shrinkToFit="1"/>
    </xf>
    <xf numFmtId="177" fontId="28" fillId="0" borderId="6" xfId="4" applyNumberFormat="1" applyFont="1" applyBorder="1" applyAlignment="1">
      <alignment horizontal="center" vertical="center"/>
    </xf>
    <xf numFmtId="177" fontId="28" fillId="0" borderId="177" xfId="4" applyNumberFormat="1" applyFont="1" applyBorder="1" applyAlignment="1">
      <alignment horizontal="center" vertical="center"/>
    </xf>
    <xf numFmtId="181" fontId="28" fillId="0" borderId="178" xfId="5" applyNumberFormat="1" applyFont="1" applyBorder="1" applyAlignment="1">
      <alignment horizontal="right" vertical="center" shrinkToFit="1"/>
    </xf>
    <xf numFmtId="181" fontId="28" fillId="0" borderId="179" xfId="5" applyNumberFormat="1" applyFont="1" applyBorder="1" applyAlignment="1">
      <alignment horizontal="right" vertical="center" shrinkToFit="1"/>
    </xf>
    <xf numFmtId="179" fontId="28" fillId="0" borderId="177" xfId="5" applyNumberFormat="1" applyFont="1" applyBorder="1" applyAlignment="1">
      <alignment horizontal="right" vertical="center" shrinkToFit="1"/>
    </xf>
    <xf numFmtId="181" fontId="28" fillId="0" borderId="180" xfId="5" applyNumberFormat="1" applyFont="1" applyBorder="1" applyAlignment="1">
      <alignment horizontal="right" vertical="center" shrinkToFit="1"/>
    </xf>
    <xf numFmtId="179" fontId="28" fillId="0" borderId="181" xfId="5" applyNumberFormat="1" applyFont="1" applyBorder="1" applyAlignment="1">
      <alignment horizontal="right" vertical="center" shrinkToFit="1"/>
    </xf>
    <xf numFmtId="179" fontId="28" fillId="0" borderId="178" xfId="5" applyNumberFormat="1" applyFont="1" applyBorder="1" applyAlignment="1">
      <alignment horizontal="right" vertical="center" shrinkToFit="1"/>
    </xf>
    <xf numFmtId="177" fontId="28" fillId="0" borderId="3" xfId="4" applyNumberFormat="1" applyFont="1" applyBorder="1" applyAlignment="1">
      <alignment horizontal="center" vertical="center"/>
    </xf>
    <xf numFmtId="179" fontId="28"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30" fillId="6" borderId="21" xfId="16" applyFont="1" applyFill="1" applyBorder="1" applyAlignment="1"/>
    <xf numFmtId="0" fontId="30" fillId="6" borderId="22" xfId="16" applyFont="1" applyFill="1" applyBorder="1" applyAlignment="1">
      <alignment horizontal="right" vertical="top"/>
    </xf>
    <xf numFmtId="0" fontId="30" fillId="6" borderId="23" xfId="16" applyFont="1" applyFill="1" applyBorder="1" applyAlignment="1">
      <alignment horizontal="right" vertical="top"/>
    </xf>
    <xf numFmtId="0" fontId="30" fillId="6" borderId="13" xfId="16" applyFont="1" applyFill="1" applyBorder="1" applyAlignment="1">
      <alignment horizontal="center" vertical="center"/>
    </xf>
    <xf numFmtId="0" fontId="30" fillId="6" borderId="15" xfId="16" applyFont="1" applyFill="1" applyBorder="1" applyAlignment="1">
      <alignment horizontal="center" vertical="center"/>
    </xf>
    <xf numFmtId="0" fontId="30" fillId="6" borderId="61" xfId="16" applyFont="1" applyFill="1" applyBorder="1" applyAlignment="1">
      <alignment horizontal="center" vertical="center"/>
    </xf>
    <xf numFmtId="0" fontId="30" fillId="0" borderId="27" xfId="16" applyFont="1" applyBorder="1" applyAlignment="1">
      <alignment horizontal="center" vertical="center" wrapText="1"/>
    </xf>
    <xf numFmtId="188" fontId="30" fillId="0" borderId="13" xfId="16" applyNumberFormat="1" applyFont="1" applyBorder="1" applyAlignment="1">
      <alignment horizontal="right" vertical="center" shrinkToFit="1"/>
    </xf>
    <xf numFmtId="188" fontId="30" fillId="0" borderId="15" xfId="16" applyNumberFormat="1" applyFont="1" applyBorder="1" applyAlignment="1">
      <alignment horizontal="right" vertical="center" shrinkToFit="1"/>
    </xf>
    <xf numFmtId="188" fontId="30" fillId="0" borderId="17" xfId="16" applyNumberFormat="1" applyFont="1" applyBorder="1" applyAlignment="1">
      <alignment horizontal="right" vertical="center" shrinkToFit="1"/>
    </xf>
    <xf numFmtId="0" fontId="30" fillId="0" borderId="38" xfId="16" applyFont="1" applyBorder="1" applyAlignment="1">
      <alignment horizontal="center" vertical="center" wrapText="1"/>
    </xf>
    <xf numFmtId="188" fontId="30" fillId="0" borderId="35" xfId="16" applyNumberFormat="1" applyFont="1" applyBorder="1" applyAlignment="1">
      <alignment horizontal="right" vertical="center" shrinkToFit="1"/>
    </xf>
    <xf numFmtId="188" fontId="30" fillId="0" borderId="36" xfId="16" applyNumberFormat="1" applyFont="1" applyBorder="1" applyAlignment="1">
      <alignment horizontal="right" vertical="center" shrinkToFit="1"/>
    </xf>
    <xf numFmtId="188" fontId="30" fillId="0" borderId="37" xfId="16" applyNumberFormat="1" applyFont="1" applyBorder="1" applyAlignment="1">
      <alignment horizontal="right" vertical="center" shrinkToFit="1"/>
    </xf>
    <xf numFmtId="0" fontId="30" fillId="0" borderId="62" xfId="16" applyFont="1" applyBorder="1" applyAlignment="1">
      <alignment horizontal="center" vertical="center"/>
    </xf>
    <xf numFmtId="188" fontId="30" fillId="0" borderId="112" xfId="16" applyNumberFormat="1" applyFont="1" applyBorder="1" applyAlignment="1">
      <alignment horizontal="right" vertical="center" shrinkToFit="1"/>
    </xf>
    <xf numFmtId="188" fontId="30" fillId="0" borderId="182" xfId="16" applyNumberFormat="1" applyFont="1" applyBorder="1" applyAlignment="1">
      <alignment horizontal="right" vertical="center" shrinkToFit="1"/>
    </xf>
    <xf numFmtId="188" fontId="30" fillId="0" borderId="63" xfId="16" applyNumberFormat="1" applyFont="1" applyBorder="1" applyAlignment="1">
      <alignment horizontal="right" vertical="center" shrinkToFit="1"/>
    </xf>
    <xf numFmtId="0" fontId="30" fillId="0" borderId="0" xfId="17" applyFont="1">
      <alignment vertical="center"/>
    </xf>
    <xf numFmtId="0" fontId="3" fillId="0" borderId="0" xfId="17">
      <alignment vertical="center"/>
    </xf>
    <xf numFmtId="0" fontId="29" fillId="0" borderId="0" xfId="17" applyFont="1" applyAlignment="1">
      <alignment horizontal="right" vertical="center"/>
    </xf>
    <xf numFmtId="0" fontId="30" fillId="7" borderId="21" xfId="17" applyFont="1" applyFill="1" applyBorder="1" applyAlignment="1"/>
    <xf numFmtId="0" fontId="30" fillId="7" borderId="22" xfId="17" applyFont="1" applyFill="1" applyBorder="1" applyAlignment="1">
      <alignment horizontal="right" vertical="top"/>
    </xf>
    <xf numFmtId="0" fontId="30" fillId="7" borderId="23" xfId="17" applyFont="1" applyFill="1" applyBorder="1" applyAlignment="1">
      <alignment horizontal="right" vertical="top"/>
    </xf>
    <xf numFmtId="0" fontId="30" fillId="7" borderId="14" xfId="17" applyFont="1" applyFill="1" applyBorder="1" applyAlignment="1">
      <alignment horizontal="center" vertical="center"/>
    </xf>
    <xf numFmtId="0" fontId="30" fillId="7" borderId="15" xfId="17" applyFont="1" applyFill="1" applyBorder="1" applyAlignment="1">
      <alignment horizontal="center" vertical="center"/>
    </xf>
    <xf numFmtId="0" fontId="30" fillId="7" borderId="17" xfId="17" applyFont="1" applyFill="1" applyBorder="1" applyAlignment="1">
      <alignment horizontal="center" vertical="center"/>
    </xf>
    <xf numFmtId="0" fontId="30" fillId="0" borderId="29" xfId="17" applyFont="1" applyBorder="1" applyAlignment="1">
      <alignment vertical="center" wrapText="1"/>
    </xf>
    <xf numFmtId="188" fontId="30" fillId="0" borderId="183" xfId="17" applyNumberFormat="1" applyFont="1" applyBorder="1" applyAlignment="1">
      <alignment horizontal="right" vertical="center" shrinkToFit="1"/>
    </xf>
    <xf numFmtId="188" fontId="30" fillId="0" borderId="184" xfId="17" applyNumberFormat="1" applyFont="1" applyBorder="1" applyAlignment="1">
      <alignment horizontal="right" vertical="center" shrinkToFit="1"/>
    </xf>
    <xf numFmtId="188" fontId="30" fillId="0" borderId="185" xfId="17" applyNumberFormat="1" applyFont="1" applyBorder="1" applyAlignment="1">
      <alignment horizontal="right" vertical="center" shrinkToFit="1"/>
    </xf>
    <xf numFmtId="0" fontId="30" fillId="0" borderId="34" xfId="17" applyFont="1" applyBorder="1">
      <alignment vertical="center"/>
    </xf>
    <xf numFmtId="188" fontId="30" fillId="0" borderId="186" xfId="17" applyNumberFormat="1" applyFont="1" applyBorder="1" applyAlignment="1">
      <alignment horizontal="right" vertical="center" shrinkToFit="1"/>
    </xf>
    <xf numFmtId="188" fontId="30" fillId="0" borderId="12" xfId="17" applyNumberFormat="1" applyFont="1" applyBorder="1" applyAlignment="1">
      <alignment horizontal="right" vertical="center" shrinkToFit="1"/>
    </xf>
    <xf numFmtId="188" fontId="30" fillId="0" borderId="187" xfId="17" applyNumberFormat="1" applyFont="1" applyBorder="1" applyAlignment="1">
      <alignment horizontal="right" vertical="center" shrinkToFit="1"/>
    </xf>
    <xf numFmtId="0" fontId="30" fillId="0" borderId="38" xfId="17" applyFont="1" applyBorder="1">
      <alignment vertical="center"/>
    </xf>
    <xf numFmtId="0" fontId="30" fillId="0" borderId="62" xfId="17" applyFont="1" applyBorder="1">
      <alignment vertical="center"/>
    </xf>
    <xf numFmtId="188" fontId="30" fillId="0" borderId="112" xfId="17" applyNumberFormat="1" applyFont="1" applyBorder="1" applyAlignment="1">
      <alignment horizontal="right" vertical="center" shrinkToFit="1"/>
    </xf>
    <xf numFmtId="188" fontId="30" fillId="0" borderId="182" xfId="17" applyNumberFormat="1" applyFont="1" applyBorder="1" applyAlignment="1">
      <alignment horizontal="right" vertical="center" shrinkToFit="1"/>
    </xf>
    <xf numFmtId="188" fontId="30" fillId="0" borderId="63" xfId="17" applyNumberFormat="1" applyFont="1" applyBorder="1" applyAlignment="1">
      <alignment horizontal="right" vertical="center" shrinkToFit="1"/>
    </xf>
    <xf numFmtId="0" fontId="31" fillId="0" borderId="0" xfId="17" applyFont="1">
      <alignment vertical="center"/>
    </xf>
    <xf numFmtId="0" fontId="31" fillId="0" borderId="0" xfId="17" applyFont="1" applyAlignment="1">
      <alignment vertical="center" wrapText="1"/>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1" fillId="6" borderId="21" xfId="18" applyFont="1" applyFill="1" applyBorder="1" applyAlignment="1"/>
    <xf numFmtId="0" fontId="31" fillId="6" borderId="22" xfId="18" applyFont="1" applyFill="1" applyBorder="1" applyAlignment="1"/>
    <xf numFmtId="0" fontId="31" fillId="6" borderId="22" xfId="18" applyFont="1" applyFill="1" applyBorder="1" applyAlignment="1">
      <alignment horizontal="right" vertical="center"/>
    </xf>
    <xf numFmtId="0" fontId="31" fillId="6" borderId="23" xfId="18" applyFont="1" applyFill="1" applyBorder="1" applyAlignment="1">
      <alignment horizontal="right" vertical="top"/>
    </xf>
    <xf numFmtId="0" fontId="31" fillId="6" borderId="14" xfId="18" applyFont="1" applyFill="1" applyBorder="1" applyAlignment="1">
      <alignment horizontal="center" vertical="center"/>
    </xf>
    <xf numFmtId="0" fontId="31" fillId="6" borderId="15" xfId="18" applyFont="1" applyFill="1" applyBorder="1" applyAlignment="1">
      <alignment horizontal="center" vertical="center"/>
    </xf>
    <xf numFmtId="0" fontId="31" fillId="6" borderId="61" xfId="18" applyFont="1" applyFill="1" applyBorder="1" applyAlignment="1">
      <alignment horizontal="center" vertical="center"/>
    </xf>
    <xf numFmtId="0" fontId="31" fillId="0" borderId="6" xfId="18" applyFont="1" applyBorder="1" applyAlignment="1">
      <alignment vertical="center" wrapText="1"/>
    </xf>
    <xf numFmtId="181" fontId="31" fillId="0" borderId="183" xfId="18" applyNumberFormat="1" applyFont="1" applyBorder="1" applyAlignment="1">
      <alignment horizontal="right" vertical="center" shrinkToFit="1"/>
    </xf>
    <xf numFmtId="181" fontId="31" fillId="0" borderId="184" xfId="18" applyNumberFormat="1" applyFont="1" applyBorder="1" applyAlignment="1">
      <alignment horizontal="right" vertical="center" shrinkToFit="1"/>
    </xf>
    <xf numFmtId="181" fontId="31" fillId="0" borderId="185" xfId="18" applyNumberFormat="1" applyFont="1" applyBorder="1" applyAlignment="1">
      <alignment horizontal="right" vertical="center" shrinkToFit="1"/>
    </xf>
    <xf numFmtId="0" fontId="31" fillId="0" borderId="10" xfId="18" applyFont="1" applyBorder="1">
      <alignment vertical="center"/>
    </xf>
    <xf numFmtId="181" fontId="31" fillId="0" borderId="186" xfId="18" applyNumberFormat="1" applyFont="1" applyBorder="1" applyAlignment="1">
      <alignment horizontal="right" vertical="center" shrinkToFit="1"/>
    </xf>
    <xf numFmtId="181" fontId="31" fillId="0" borderId="12" xfId="18" applyNumberFormat="1" applyFont="1" applyBorder="1" applyAlignment="1">
      <alignment horizontal="right" vertical="center" shrinkToFit="1"/>
    </xf>
    <xf numFmtId="181" fontId="31" fillId="0" borderId="187" xfId="18" applyNumberFormat="1" applyFont="1" applyBorder="1" applyAlignment="1">
      <alignment horizontal="right" vertical="center" shrinkToFit="1"/>
    </xf>
    <xf numFmtId="0" fontId="31" fillId="0" borderId="1" xfId="18" applyFont="1" applyBorder="1">
      <alignment vertical="center"/>
    </xf>
    <xf numFmtId="0" fontId="31" fillId="0" borderId="54" xfId="18" applyFont="1" applyBorder="1">
      <alignment vertical="center"/>
    </xf>
    <xf numFmtId="181" fontId="31" fillId="0" borderId="112" xfId="18" applyNumberFormat="1" applyFont="1" applyBorder="1" applyAlignment="1">
      <alignment horizontal="right" vertical="center" shrinkToFit="1"/>
    </xf>
    <xf numFmtId="181" fontId="31" fillId="0" borderId="182" xfId="18" applyNumberFormat="1" applyFont="1" applyBorder="1" applyAlignment="1">
      <alignment horizontal="right" vertical="center" shrinkToFit="1"/>
    </xf>
    <xf numFmtId="181" fontId="31" fillId="0" borderId="63" xfId="18" applyNumberFormat="1" applyFont="1" applyBorder="1" applyAlignment="1">
      <alignment horizontal="right" vertical="center" shrinkToFit="1"/>
    </xf>
    <xf numFmtId="0" fontId="31" fillId="0" borderId="0" xfId="18" applyFont="1" applyAlignment="1"/>
    <xf numFmtId="0" fontId="32" fillId="0" borderId="0" xfId="18" applyFont="1" applyAlignment="1"/>
    <xf numFmtId="0" fontId="32" fillId="0" borderId="0" xfId="18" applyFont="1">
      <alignment vertical="center"/>
    </xf>
    <xf numFmtId="181" fontId="32" fillId="0" borderId="0" xfId="18" applyNumberFormat="1" applyFont="1" applyAlignment="1">
      <alignment horizontal="right" vertical="center" shrinkToFit="1"/>
    </xf>
    <xf numFmtId="0" fontId="33" fillId="0" borderId="0" xfId="18" applyFont="1" applyAlignment="1">
      <alignment horizontal="center" vertical="center" shrinkToFit="1"/>
    </xf>
    <xf numFmtId="0" fontId="32" fillId="8" borderId="21" xfId="18" applyFont="1" applyFill="1" applyBorder="1" applyAlignment="1"/>
    <xf numFmtId="0" fontId="32" fillId="8" borderId="22" xfId="18" applyFont="1" applyFill="1" applyBorder="1" applyAlignment="1"/>
    <xf numFmtId="0" fontId="32" fillId="8" borderId="22" xfId="18" applyFont="1" applyFill="1" applyBorder="1" applyAlignment="1">
      <alignment horizontal="right" vertical="center"/>
    </xf>
    <xf numFmtId="0" fontId="32" fillId="8" borderId="23" xfId="18" applyFont="1" applyFill="1" applyBorder="1" applyAlignment="1">
      <alignment horizontal="right" vertical="top"/>
    </xf>
    <xf numFmtId="0" fontId="32" fillId="8" borderId="14" xfId="18" applyFont="1" applyFill="1" applyBorder="1" applyAlignment="1">
      <alignment horizontal="center" vertical="center"/>
    </xf>
    <xf numFmtId="0" fontId="32" fillId="8" borderId="15" xfId="18" applyFont="1" applyFill="1" applyBorder="1" applyAlignment="1">
      <alignment horizontal="center" vertical="center"/>
    </xf>
    <xf numFmtId="0" fontId="32" fillId="8" borderId="61" xfId="18" applyFont="1" applyFill="1" applyBorder="1" applyAlignment="1">
      <alignment horizontal="center" vertical="center"/>
    </xf>
    <xf numFmtId="181" fontId="32" fillId="0" borderId="183" xfId="18" applyNumberFormat="1" applyFont="1" applyBorder="1" applyAlignment="1" applyProtection="1">
      <alignment horizontal="right" vertical="center" shrinkToFit="1"/>
      <protection locked="0"/>
    </xf>
    <xf numFmtId="181" fontId="32" fillId="0" borderId="184" xfId="18" applyNumberFormat="1" applyFont="1" applyBorder="1" applyAlignment="1" applyProtection="1">
      <alignment horizontal="right" vertical="center" shrinkToFit="1"/>
      <protection locked="0"/>
    </xf>
    <xf numFmtId="181" fontId="32" fillId="0" borderId="185" xfId="18" applyNumberFormat="1" applyFont="1" applyBorder="1" applyAlignment="1" applyProtection="1">
      <alignment horizontal="right" vertical="center" shrinkToFit="1"/>
      <protection locked="0"/>
    </xf>
    <xf numFmtId="181" fontId="32" fillId="0" borderId="24" xfId="18" applyNumberFormat="1" applyFont="1" applyBorder="1" applyAlignment="1" applyProtection="1">
      <alignment horizontal="right" vertical="center" shrinkToFit="1"/>
      <protection locked="0"/>
    </xf>
    <xf numFmtId="181" fontId="32" fillId="0" borderId="25" xfId="18" applyNumberFormat="1" applyFont="1" applyBorder="1" applyAlignment="1" applyProtection="1">
      <alignment horizontal="right" vertical="center" shrinkToFit="1"/>
      <protection locked="0"/>
    </xf>
    <xf numFmtId="181" fontId="32" fillId="0" borderId="26" xfId="18" applyNumberFormat="1" applyFont="1" applyBorder="1" applyAlignment="1" applyProtection="1">
      <alignment horizontal="right" vertical="center" shrinkToFit="1"/>
      <protection locked="0"/>
    </xf>
    <xf numFmtId="181" fontId="32" fillId="0" borderId="112" xfId="18" applyNumberFormat="1" applyFont="1" applyBorder="1" applyAlignment="1" applyProtection="1">
      <alignment horizontal="right" vertical="center" shrinkToFit="1"/>
      <protection locked="0"/>
    </xf>
    <xf numFmtId="181" fontId="32" fillId="0" borderId="182" xfId="18" applyNumberFormat="1" applyFont="1" applyBorder="1" applyAlignment="1" applyProtection="1">
      <alignment horizontal="right" vertical="center" shrinkToFit="1"/>
      <protection locked="0"/>
    </xf>
    <xf numFmtId="181" fontId="32" fillId="0" borderId="63" xfId="18" applyNumberFormat="1" applyFont="1" applyBorder="1" applyAlignment="1" applyProtection="1">
      <alignment horizontal="right" vertical="center" shrinkToFit="1"/>
      <protection locked="0"/>
    </xf>
    <xf numFmtId="0" fontId="35" fillId="0" borderId="0" xfId="18" applyFont="1" applyAlignment="1">
      <alignment horizontal="center" vertical="center" wrapText="1"/>
    </xf>
    <xf numFmtId="0" fontId="32" fillId="0" borderId="0" xfId="18" applyFont="1" applyAlignment="1">
      <alignment vertical="top"/>
    </xf>
    <xf numFmtId="0" fontId="36" fillId="0" borderId="0" xfId="18" applyFont="1">
      <alignment vertical="center"/>
    </xf>
    <xf numFmtId="0" fontId="35" fillId="0" borderId="0" xfId="18" applyFont="1" applyAlignment="1">
      <alignment vertical="center" wrapText="1"/>
    </xf>
    <xf numFmtId="0" fontId="3" fillId="0" borderId="0" xfId="19">
      <alignment vertical="center"/>
    </xf>
    <xf numFmtId="0" fontId="29" fillId="0" borderId="0" xfId="19" applyFont="1" applyAlignment="1">
      <alignment horizontal="center" vertical="center"/>
    </xf>
    <xf numFmtId="0" fontId="31" fillId="6" borderId="21" xfId="19" applyFont="1" applyFill="1" applyBorder="1" applyAlignment="1"/>
    <xf numFmtId="0" fontId="31" fillId="6" borderId="22" xfId="19" applyFont="1" applyFill="1" applyBorder="1" applyAlignment="1"/>
    <xf numFmtId="0" fontId="31" fillId="6" borderId="22" xfId="19" applyFont="1" applyFill="1" applyBorder="1" applyAlignment="1">
      <alignment horizontal="right" vertical="center"/>
    </xf>
    <xf numFmtId="0" fontId="31" fillId="6" borderId="23" xfId="19" applyFont="1" applyFill="1" applyBorder="1" applyAlignment="1">
      <alignment horizontal="right" vertical="top"/>
    </xf>
    <xf numFmtId="0" fontId="31" fillId="6" borderId="14" xfId="19" applyFont="1" applyFill="1" applyBorder="1" applyAlignment="1">
      <alignment horizontal="center" vertical="center"/>
    </xf>
    <xf numFmtId="0" fontId="31" fillId="6" borderId="15" xfId="19" applyFont="1" applyFill="1" applyBorder="1" applyAlignment="1">
      <alignment horizontal="center" vertical="center"/>
    </xf>
    <xf numFmtId="0" fontId="31" fillId="6" borderId="17" xfId="19" applyFont="1" applyFill="1" applyBorder="1" applyAlignment="1">
      <alignment horizontal="center" vertical="center"/>
    </xf>
    <xf numFmtId="0" fontId="31" fillId="0" borderId="6" xfId="19" applyFont="1" applyBorder="1" applyAlignment="1">
      <alignment vertical="center" wrapText="1"/>
    </xf>
    <xf numFmtId="181" fontId="31" fillId="0" borderId="183" xfId="19" applyNumberFormat="1" applyFont="1" applyBorder="1" applyAlignment="1">
      <alignment horizontal="right" vertical="center" shrinkToFit="1"/>
    </xf>
    <xf numFmtId="181" fontId="31" fillId="0" borderId="184" xfId="19" applyNumberFormat="1" applyFont="1" applyBorder="1" applyAlignment="1">
      <alignment horizontal="right" vertical="center" shrinkToFit="1"/>
    </xf>
    <xf numFmtId="181" fontId="31" fillId="0" borderId="185" xfId="19" applyNumberFormat="1" applyFont="1" applyBorder="1" applyAlignment="1">
      <alignment horizontal="right" vertical="center" shrinkToFit="1"/>
    </xf>
    <xf numFmtId="0" fontId="31" fillId="0" borderId="10" xfId="19" applyFont="1" applyBorder="1">
      <alignment vertical="center"/>
    </xf>
    <xf numFmtId="181" fontId="31" fillId="0" borderId="186" xfId="19" applyNumberFormat="1" applyFont="1" applyBorder="1" applyAlignment="1">
      <alignment horizontal="right" vertical="center" shrinkToFit="1"/>
    </xf>
    <xf numFmtId="181" fontId="31" fillId="0" borderId="12" xfId="19" applyNumberFormat="1" applyFont="1" applyBorder="1" applyAlignment="1">
      <alignment horizontal="right" vertical="center" shrinkToFit="1"/>
    </xf>
    <xf numFmtId="181" fontId="31" fillId="0" borderId="187" xfId="19" applyNumberFormat="1" applyFont="1" applyBorder="1" applyAlignment="1">
      <alignment horizontal="right" vertical="center" shrinkToFit="1"/>
    </xf>
    <xf numFmtId="0" fontId="31" fillId="0" borderId="1" xfId="19" applyFont="1" applyBorder="1">
      <alignment vertical="center"/>
    </xf>
    <xf numFmtId="0" fontId="31" fillId="0" borderId="32" xfId="19" applyFont="1" applyBorder="1">
      <alignment vertical="center"/>
    </xf>
    <xf numFmtId="0" fontId="31" fillId="0" borderId="10" xfId="19" applyFont="1" applyBorder="1" applyAlignment="1">
      <alignment vertical="center" wrapText="1"/>
    </xf>
    <xf numFmtId="0" fontId="31" fillId="0" borderId="54" xfId="19" applyFont="1" applyBorder="1">
      <alignment vertical="center"/>
    </xf>
    <xf numFmtId="181" fontId="31" fillId="0" borderId="112" xfId="19" applyNumberFormat="1" applyFont="1" applyBorder="1" applyAlignment="1">
      <alignment horizontal="right" vertical="center" shrinkToFit="1"/>
    </xf>
    <xf numFmtId="181" fontId="31" fillId="0" borderId="182" xfId="19" applyNumberFormat="1" applyFont="1" applyBorder="1" applyAlignment="1">
      <alignment horizontal="right" vertical="center" shrinkToFit="1"/>
    </xf>
    <xf numFmtId="181" fontId="31" fillId="0" borderId="63" xfId="19" applyNumberFormat="1" applyFont="1" applyBorder="1" applyAlignment="1">
      <alignment horizontal="right" vertical="center" shrinkToFit="1"/>
    </xf>
    <xf numFmtId="0" fontId="31" fillId="0" borderId="0" xfId="19" applyFont="1" applyAlignment="1"/>
    <xf numFmtId="0" fontId="31" fillId="0" borderId="0" xfId="19" applyFont="1">
      <alignment vertical="center"/>
    </xf>
    <xf numFmtId="0" fontId="31" fillId="0" borderId="0" xfId="19" applyFont="1" applyAlignment="1">
      <alignment horizontal="left" vertical="center"/>
    </xf>
    <xf numFmtId="181" fontId="31" fillId="0" borderId="0" xfId="19" applyNumberFormat="1" applyFont="1" applyAlignment="1">
      <alignment horizontal="right" vertical="center"/>
    </xf>
    <xf numFmtId="0" fontId="29" fillId="0" borderId="0" xfId="16" applyFont="1" applyAlignment="1">
      <alignment horizontal="right"/>
    </xf>
    <xf numFmtId="0" fontId="37" fillId="6" borderId="21" xfId="16" applyFont="1" applyFill="1" applyBorder="1" applyAlignment="1"/>
    <xf numFmtId="0" fontId="37" fillId="6" borderId="22" xfId="16" applyFont="1" applyFill="1" applyBorder="1" applyAlignment="1">
      <alignment horizontal="right" vertical="top"/>
    </xf>
    <xf numFmtId="0" fontId="37" fillId="6" borderId="23" xfId="16" applyFont="1" applyFill="1" applyBorder="1" applyAlignment="1">
      <alignment horizontal="right" vertical="top"/>
    </xf>
    <xf numFmtId="0" fontId="38" fillId="8" borderId="15" xfId="20" applyFont="1" applyFill="1" applyBorder="1" applyAlignment="1">
      <alignment horizontal="center" vertical="center"/>
    </xf>
    <xf numFmtId="0" fontId="38" fillId="8" borderId="61" xfId="20" applyFont="1" applyFill="1" applyBorder="1" applyAlignment="1">
      <alignment horizontal="center" vertical="center"/>
    </xf>
    <xf numFmtId="0" fontId="37" fillId="0" borderId="27" xfId="16" applyFont="1" applyBorder="1" applyAlignment="1">
      <alignment horizontal="center" vertical="center" wrapText="1"/>
    </xf>
    <xf numFmtId="181" fontId="37" fillId="0" borderId="15" xfId="20" applyNumberFormat="1" applyFont="1" applyBorder="1" applyAlignment="1">
      <alignment horizontal="right" vertical="center" shrinkToFit="1"/>
    </xf>
    <xf numFmtId="181" fontId="37" fillId="0" borderId="17" xfId="20" applyNumberFormat="1" applyFont="1" applyBorder="1" applyAlignment="1">
      <alignment horizontal="right" vertical="center" shrinkToFit="1"/>
    </xf>
    <xf numFmtId="0" fontId="37" fillId="0" borderId="38" xfId="16" applyFont="1" applyBorder="1" applyAlignment="1">
      <alignment horizontal="center" vertical="center" wrapText="1"/>
    </xf>
    <xf numFmtId="181" fontId="37" fillId="0" borderId="36" xfId="20" applyNumberFormat="1" applyFont="1" applyBorder="1" applyAlignment="1">
      <alignment horizontal="right" vertical="center" shrinkToFit="1"/>
    </xf>
    <xf numFmtId="181" fontId="37" fillId="0" borderId="37" xfId="20" applyNumberFormat="1" applyFont="1" applyBorder="1" applyAlignment="1">
      <alignment horizontal="right" vertical="center" shrinkToFit="1"/>
    </xf>
    <xf numFmtId="181" fontId="37" fillId="0" borderId="12" xfId="20" applyNumberFormat="1" applyFont="1" applyBorder="1" applyAlignment="1">
      <alignment horizontal="right" vertical="center" shrinkToFit="1"/>
    </xf>
    <xf numFmtId="181" fontId="37" fillId="0" borderId="187" xfId="20" applyNumberFormat="1" applyFont="1" applyBorder="1" applyAlignment="1">
      <alignment horizontal="right" vertical="center" shrinkToFit="1"/>
    </xf>
    <xf numFmtId="0" fontId="37" fillId="0" borderId="24" xfId="16" applyFont="1" applyBorder="1" applyAlignment="1">
      <alignment horizontal="center" vertical="center"/>
    </xf>
    <xf numFmtId="181" fontId="37" fillId="0" borderId="12" xfId="20" applyNumberFormat="1" applyFont="1" applyBorder="1" applyAlignment="1" applyProtection="1">
      <alignment horizontal="right" vertical="center" shrinkToFit="1"/>
      <protection locked="0"/>
    </xf>
    <xf numFmtId="181" fontId="37" fillId="0" borderId="187" xfId="20" applyNumberFormat="1" applyFont="1" applyBorder="1" applyAlignment="1" applyProtection="1">
      <alignment horizontal="right" vertical="center" shrinkToFit="1"/>
      <protection locked="0"/>
    </xf>
    <xf numFmtId="0" fontId="37" fillId="0" borderId="40" xfId="16" applyFont="1" applyBorder="1" applyAlignment="1">
      <alignment horizontal="center" vertical="center"/>
    </xf>
    <xf numFmtId="181" fontId="37" fillId="0" borderId="182" xfId="20" applyNumberFormat="1" applyFont="1" applyBorder="1" applyAlignment="1" applyProtection="1">
      <alignment horizontal="right" vertical="center" shrinkToFit="1"/>
      <protection locked="0"/>
    </xf>
    <xf numFmtId="181" fontId="37" fillId="0" borderId="63" xfId="20" applyNumberFormat="1" applyFont="1" applyBorder="1" applyAlignment="1" applyProtection="1">
      <alignment horizontal="right" vertical="center" shrinkToFit="1"/>
      <protection locked="0"/>
    </xf>
    <xf numFmtId="0" fontId="37" fillId="0" borderId="21" xfId="16" applyFont="1" applyBorder="1" applyAlignment="1">
      <alignment horizontal="center" vertical="center"/>
    </xf>
    <xf numFmtId="181" fontId="37" fillId="0" borderId="59" xfId="20" applyNumberFormat="1" applyFont="1" applyBorder="1" applyAlignment="1">
      <alignment horizontal="right" vertical="center" shrinkToFit="1"/>
    </xf>
    <xf numFmtId="181" fontId="37" fillId="0" borderId="61" xfId="20" applyNumberFormat="1" applyFont="1" applyBorder="1" applyAlignment="1">
      <alignment horizontal="right" vertical="center" shrinkToFit="1"/>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28" xfId="7" applyFont="1" applyBorder="1" applyAlignment="1">
      <alignment horizontal="center" vertical="center"/>
    </xf>
    <xf numFmtId="0" fontId="9" fillId="0" borderId="3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9" fillId="0" borderId="11"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49" fontId="9" fillId="0" borderId="0" xfId="7" applyNumberFormat="1" applyFont="1" applyAlignment="1">
      <alignment horizontal="lef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9" fillId="0" borderId="0" xfId="7" applyFont="1" applyAlignment="1">
      <alignment horizontal="center" vertical="center" shrinkToFit="1"/>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0" xfId="7" applyFont="1">
      <alignment vertical="center"/>
    </xf>
    <xf numFmtId="0" fontId="9" fillId="0" borderId="0" xfId="10">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177" fontId="9" fillId="0" borderId="72"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5" xfId="11" applyNumberFormat="1" applyBorder="1" applyAlignment="1">
      <alignment horizontal="right" vertical="center" shrinkToFit="1"/>
    </xf>
    <xf numFmtId="182" fontId="3" fillId="0" borderId="69" xfId="11" applyNumberFormat="1" applyBorder="1" applyAlignment="1">
      <alignment horizontal="right" vertical="center" shrinkToFit="1"/>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8"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16"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46" xfId="12" applyFont="1" applyFill="1" applyBorder="1">
      <alignment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2" borderId="19" xfId="12" applyFont="1" applyFill="1" applyBorder="1" applyAlignment="1">
      <alignment horizontal="left" vertical="center"/>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10"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34" xfId="12" applyFont="1" applyFill="1" applyBorder="1" applyAlignment="1">
      <alignment horizontal="center" vertical="center"/>
    </xf>
    <xf numFmtId="0" fontId="4" fillId="2" borderId="12" xfId="12" applyFont="1" applyFill="1" applyBorder="1" applyAlignment="1">
      <alignment horizontal="center" vertical="center"/>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181" fontId="4" fillId="2" borderId="6" xfId="14" applyNumberFormat="1" applyFont="1" applyFill="1" applyBorder="1" applyAlignment="1">
      <alignment horizontal="right" vertical="center" shrinkToFit="1"/>
    </xf>
    <xf numFmtId="0" fontId="26" fillId="2" borderId="11" xfId="12" applyFont="1" applyFill="1" applyBorder="1" applyAlignment="1">
      <alignment horizontal="center" vertical="center"/>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38"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0" fontId="4" fillId="2" borderId="52" xfId="12" applyFont="1" applyFill="1" applyBorder="1" applyAlignment="1">
      <alignment horizontal="center" vertical="center"/>
    </xf>
    <xf numFmtId="0" fontId="4" fillId="2" borderId="38"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6"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7" fontId="21" fillId="0" borderId="2" xfId="2" applyNumberFormat="1" applyFont="1" applyBorder="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0" xfId="2" applyNumberFormat="1" applyFont="1" applyBorder="1">
      <alignment vertical="center"/>
    </xf>
    <xf numFmtId="177" fontId="28" fillId="0" borderId="9" xfId="2" applyNumberFormat="1" applyFont="1" applyBorder="1">
      <alignment vertical="center"/>
    </xf>
    <xf numFmtId="177" fontId="28" fillId="0" borderId="11" xfId="2" applyNumberFormat="1" applyFont="1" applyBorder="1">
      <alignment vertical="center"/>
    </xf>
    <xf numFmtId="177" fontId="28" fillId="0" borderId="36" xfId="4" applyNumberFormat="1" applyFont="1" applyBorder="1" applyAlignment="1">
      <alignment horizontal="center" vertical="center" wrapText="1"/>
    </xf>
    <xf numFmtId="177" fontId="28" fillId="0" borderId="32"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0" fontId="30" fillId="0" borderId="19" xfId="16" applyFont="1" applyBorder="1" applyAlignment="1">
      <alignment horizontal="left" vertical="center" wrapText="1"/>
    </xf>
    <xf numFmtId="0" fontId="30" fillId="0" borderId="20" xfId="16" applyFont="1" applyBorder="1" applyAlignment="1">
      <alignment horizontal="left" vertical="center" wrapText="1"/>
    </xf>
    <xf numFmtId="0" fontId="30" fillId="0" borderId="2" xfId="16" applyFont="1" applyBorder="1" applyAlignment="1">
      <alignment horizontal="left" vertical="center"/>
    </xf>
    <xf numFmtId="0" fontId="30" fillId="0" borderId="39" xfId="16" applyFont="1" applyBorder="1" applyAlignment="1">
      <alignment horizontal="left" vertical="center"/>
    </xf>
    <xf numFmtId="0" fontId="30" fillId="0" borderId="55" xfId="16" applyFont="1" applyBorder="1" applyAlignment="1">
      <alignment horizontal="left" vertical="center"/>
    </xf>
    <xf numFmtId="0" fontId="30" fillId="0" borderId="57" xfId="16" applyFont="1" applyBorder="1" applyAlignment="1">
      <alignment horizontal="left" vertical="center"/>
    </xf>
    <xf numFmtId="0" fontId="31" fillId="0" borderId="9" xfId="17" applyFont="1" applyBorder="1" applyAlignment="1">
      <alignment horizontal="left" vertical="center" wrapText="1"/>
    </xf>
    <xf numFmtId="0" fontId="31" fillId="0" borderId="53" xfId="17" applyFont="1" applyBorder="1" applyAlignment="1">
      <alignment horizontal="left" vertical="center" wrapText="1"/>
    </xf>
    <xf numFmtId="0" fontId="31" fillId="0" borderId="55" xfId="17" applyFont="1" applyBorder="1" applyAlignment="1">
      <alignment horizontal="left" vertical="center" wrapText="1"/>
    </xf>
    <xf numFmtId="0" fontId="31" fillId="0" borderId="57" xfId="17" applyFont="1" applyBorder="1" applyAlignment="1">
      <alignment horizontal="left" vertical="center" wrapText="1"/>
    </xf>
    <xf numFmtId="0" fontId="31" fillId="0" borderId="50" xfId="17" applyFont="1" applyBorder="1" applyAlignment="1">
      <alignment horizontal="left" vertical="center" wrapText="1"/>
    </xf>
    <xf numFmtId="0" fontId="31" fillId="0" borderId="52" xfId="17" applyFont="1" applyBorder="1" applyAlignment="1">
      <alignment horizontal="left" vertical="center" wrapText="1"/>
    </xf>
    <xf numFmtId="0" fontId="31" fillId="0" borderId="18" xfId="18" applyFont="1" applyBorder="1" applyAlignment="1">
      <alignment vertical="center" wrapText="1"/>
    </xf>
    <xf numFmtId="0" fontId="31" fillId="0" borderId="14" xfId="18" applyFont="1" applyBorder="1" applyAlignment="1">
      <alignment vertical="center" wrapText="1"/>
    </xf>
    <xf numFmtId="0" fontId="31" fillId="0" borderId="27" xfId="18" applyFont="1" applyBorder="1" applyAlignment="1">
      <alignment vertical="center" wrapText="1"/>
    </xf>
    <xf numFmtId="0" fontId="31" fillId="0" borderId="5" xfId="18" applyFont="1" applyBorder="1" applyAlignment="1">
      <alignment vertical="center" wrapText="1"/>
    </xf>
    <xf numFmtId="0" fontId="31" fillId="0" borderId="29" xfId="18" applyFont="1" applyBorder="1" applyAlignment="1">
      <alignment vertical="center" wrapText="1"/>
    </xf>
    <xf numFmtId="0" fontId="31" fillId="0" borderId="8" xfId="18" applyFont="1" applyBorder="1" applyAlignment="1">
      <alignment vertical="center" wrapText="1"/>
    </xf>
    <xf numFmtId="0" fontId="31" fillId="0" borderId="50" xfId="18" applyFont="1" applyBorder="1">
      <alignment vertical="center"/>
    </xf>
    <xf numFmtId="0" fontId="31" fillId="0" borderId="52" xfId="18" applyFont="1" applyBorder="1">
      <alignment vertical="center"/>
    </xf>
    <xf numFmtId="0" fontId="31" fillId="0" borderId="9" xfId="18" applyFont="1" applyBorder="1">
      <alignment vertical="center"/>
    </xf>
    <xf numFmtId="0" fontId="31" fillId="0" borderId="53" xfId="18" applyFont="1" applyBorder="1">
      <alignment vertical="center"/>
    </xf>
    <xf numFmtId="0" fontId="31" fillId="0" borderId="34" xfId="18" applyFont="1" applyBorder="1" applyAlignment="1">
      <alignment vertical="center" wrapText="1"/>
    </xf>
    <xf numFmtId="0" fontId="31" fillId="0" borderId="11" xfId="18" applyFont="1" applyBorder="1" applyAlignment="1">
      <alignment vertical="center" wrapText="1"/>
    </xf>
    <xf numFmtId="0" fontId="31" fillId="0" borderId="62" xfId="18" applyFont="1" applyBorder="1">
      <alignment vertical="center"/>
    </xf>
    <xf numFmtId="0" fontId="31" fillId="0" borderId="56" xfId="18" applyFont="1" applyBorder="1">
      <alignment vertical="center"/>
    </xf>
    <xf numFmtId="0" fontId="31" fillId="0" borderId="55" xfId="18" applyFont="1" applyBorder="1">
      <alignment vertical="center"/>
    </xf>
    <xf numFmtId="0" fontId="31" fillId="0" borderId="57" xfId="18" applyFont="1" applyBorder="1">
      <alignment vertical="center"/>
    </xf>
    <xf numFmtId="0" fontId="32" fillId="0" borderId="183" xfId="18" applyFont="1" applyBorder="1" applyAlignment="1">
      <alignment horizontal="center" vertical="center" wrapText="1"/>
    </xf>
    <xf numFmtId="0" fontId="32" fillId="0" borderId="184" xfId="18" applyFont="1" applyBorder="1" applyAlignment="1">
      <alignment horizontal="center" vertical="center" wrapText="1"/>
    </xf>
    <xf numFmtId="0" fontId="32" fillId="0" borderId="24" xfId="18" applyFont="1" applyBorder="1" applyAlignment="1">
      <alignment horizontal="center" vertical="center" wrapText="1"/>
    </xf>
    <xf numFmtId="0" fontId="32" fillId="0" borderId="25" xfId="18" applyFont="1" applyBorder="1" applyAlignment="1">
      <alignment horizontal="center" vertical="center" wrapText="1"/>
    </xf>
    <xf numFmtId="0" fontId="32" fillId="0" borderId="112" xfId="18" applyFont="1" applyBorder="1" applyAlignment="1">
      <alignment horizontal="center" vertical="center" wrapText="1"/>
    </xf>
    <xf numFmtId="0" fontId="32" fillId="0" borderId="182" xfId="18" applyFont="1" applyBorder="1" applyAlignment="1">
      <alignment horizontal="center" vertical="center" wrapText="1"/>
    </xf>
    <xf numFmtId="0" fontId="34" fillId="0" borderId="49" xfId="18" applyFont="1" applyBorder="1">
      <alignment vertical="center"/>
    </xf>
    <xf numFmtId="0" fontId="34" fillId="0" borderId="50" xfId="18" applyFont="1" applyBorder="1">
      <alignment vertical="center"/>
    </xf>
    <xf numFmtId="0" fontId="34" fillId="0" borderId="51" xfId="18" applyFont="1" applyBorder="1">
      <alignment vertical="center"/>
    </xf>
    <xf numFmtId="0" fontId="32" fillId="0" borderId="10" xfId="18" applyFont="1" applyBorder="1">
      <alignment vertical="center"/>
    </xf>
    <xf numFmtId="0" fontId="32" fillId="0" borderId="9" xfId="18" applyFont="1" applyBorder="1">
      <alignment vertical="center"/>
    </xf>
    <xf numFmtId="0" fontId="32" fillId="0" borderId="53" xfId="18" applyFont="1" applyBorder="1">
      <alignment vertical="center"/>
    </xf>
    <xf numFmtId="0" fontId="32" fillId="0" borderId="54" xfId="18" applyFont="1" applyBorder="1">
      <alignment vertical="center"/>
    </xf>
    <xf numFmtId="0" fontId="32" fillId="0" borderId="55" xfId="18" applyFont="1" applyBorder="1">
      <alignment vertical="center"/>
    </xf>
    <xf numFmtId="0" fontId="32" fillId="0" borderId="56" xfId="18" applyFont="1" applyBorder="1">
      <alignment vertical="center"/>
    </xf>
    <xf numFmtId="0" fontId="31" fillId="0" borderId="18" xfId="19" applyFont="1" applyBorder="1" applyAlignment="1">
      <alignment vertical="center" wrapText="1"/>
    </xf>
    <xf numFmtId="0" fontId="31" fillId="0" borderId="14" xfId="19" applyFont="1" applyBorder="1" applyAlignment="1">
      <alignment vertical="center" wrapText="1"/>
    </xf>
    <xf numFmtId="0" fontId="31" fillId="0" borderId="27" xfId="19" applyFont="1" applyBorder="1" applyAlignment="1">
      <alignment vertical="center" wrapText="1"/>
    </xf>
    <xf numFmtId="0" fontId="31" fillId="0" borderId="5" xfId="19" applyFont="1" applyBorder="1" applyAlignment="1">
      <alignment vertical="center" wrapText="1"/>
    </xf>
    <xf numFmtId="0" fontId="31" fillId="0" borderId="29" xfId="19" applyFont="1" applyBorder="1" applyAlignment="1">
      <alignment vertical="center" wrapText="1"/>
    </xf>
    <xf numFmtId="0" fontId="31" fillId="0" borderId="8" xfId="19" applyFont="1" applyBorder="1" applyAlignment="1">
      <alignment vertical="center" wrapText="1"/>
    </xf>
    <xf numFmtId="0" fontId="31" fillId="0" borderId="50" xfId="19" applyFont="1" applyBorder="1" applyAlignment="1">
      <alignment horizontal="left" vertical="center"/>
    </xf>
    <xf numFmtId="0" fontId="31" fillId="0" borderId="52" xfId="19" applyFont="1" applyBorder="1" applyAlignment="1">
      <alignment horizontal="left" vertical="center"/>
    </xf>
    <xf numFmtId="0" fontId="31" fillId="0" borderId="9" xfId="19" applyFont="1" applyBorder="1" applyAlignment="1">
      <alignment horizontal="left" vertical="center"/>
    </xf>
    <xf numFmtId="0" fontId="31" fillId="0" borderId="53" xfId="19" applyFont="1" applyBorder="1" applyAlignment="1">
      <alignment horizontal="left" vertical="center"/>
    </xf>
    <xf numFmtId="0" fontId="31" fillId="0" borderId="10" xfId="19" applyFont="1" applyBorder="1" applyAlignment="1">
      <alignment horizontal="center" vertical="center" shrinkToFit="1"/>
    </xf>
    <xf numFmtId="0" fontId="31" fillId="0" borderId="9" xfId="19" applyFont="1" applyBorder="1" applyAlignment="1">
      <alignment horizontal="center" vertical="center" shrinkToFit="1"/>
    </xf>
    <xf numFmtId="0" fontId="31" fillId="0" borderId="53" xfId="19" applyFont="1" applyBorder="1" applyAlignment="1">
      <alignment horizontal="center" vertical="center" shrinkToFit="1"/>
    </xf>
    <xf numFmtId="0" fontId="31" fillId="0" borderId="38" xfId="19" applyFont="1" applyBorder="1" applyAlignment="1">
      <alignment vertical="center" wrapText="1"/>
    </xf>
    <xf numFmtId="0" fontId="31" fillId="0" borderId="3" xfId="19" applyFont="1" applyBorder="1" applyAlignment="1">
      <alignment vertical="center" wrapText="1"/>
    </xf>
    <xf numFmtId="0" fontId="31" fillId="0" borderId="62" xfId="19" applyFont="1" applyBorder="1">
      <alignment vertical="center"/>
    </xf>
    <xf numFmtId="0" fontId="31" fillId="0" borderId="56" xfId="19" applyFont="1" applyBorder="1">
      <alignment vertical="center"/>
    </xf>
    <xf numFmtId="0" fontId="31" fillId="0" borderId="55" xfId="19" applyFont="1" applyBorder="1" applyAlignment="1">
      <alignment horizontal="left" vertical="center"/>
    </xf>
    <xf numFmtId="0" fontId="31" fillId="0" borderId="57" xfId="19" applyFont="1" applyBorder="1" applyAlignment="1">
      <alignment horizontal="left" vertical="center"/>
    </xf>
    <xf numFmtId="0" fontId="37" fillId="0" borderId="10" xfId="16" applyFont="1" applyBorder="1" applyAlignment="1" applyProtection="1">
      <alignment horizontal="left" vertical="center" wrapText="1"/>
      <protection locked="0"/>
    </xf>
    <xf numFmtId="0" fontId="37" fillId="0" borderId="9" xfId="16" applyFont="1" applyBorder="1" applyAlignment="1" applyProtection="1">
      <alignment horizontal="left" vertical="center" wrapText="1"/>
      <protection locked="0"/>
    </xf>
    <xf numFmtId="0" fontId="37" fillId="0" borderId="53" xfId="16" applyFont="1" applyBorder="1" applyAlignment="1" applyProtection="1">
      <alignment horizontal="left" vertical="center" wrapText="1"/>
      <protection locked="0"/>
    </xf>
    <xf numFmtId="0" fontId="37" fillId="0" borderId="54" xfId="16" applyFont="1" applyBorder="1" applyAlignment="1" applyProtection="1">
      <alignment horizontal="left" vertical="center" wrapText="1"/>
      <protection locked="0"/>
    </xf>
    <xf numFmtId="0" fontId="37" fillId="0" borderId="55" xfId="16" applyFont="1" applyBorder="1" applyAlignment="1" applyProtection="1">
      <alignment horizontal="left" vertical="center" wrapText="1"/>
      <protection locked="0"/>
    </xf>
    <xf numFmtId="0" fontId="37" fillId="0" borderId="57" xfId="16" applyFont="1" applyBorder="1" applyAlignment="1" applyProtection="1">
      <alignment horizontal="left" vertical="center" wrapText="1"/>
      <protection locked="0"/>
    </xf>
    <xf numFmtId="0" fontId="37" fillId="0" borderId="22" xfId="16" applyFont="1" applyBorder="1" applyAlignment="1">
      <alignment horizontal="left" vertical="center"/>
    </xf>
    <xf numFmtId="0" fontId="37" fillId="0" borderId="23" xfId="16" applyFont="1" applyBorder="1" applyAlignment="1">
      <alignment horizontal="left" vertical="center"/>
    </xf>
    <xf numFmtId="0" fontId="37" fillId="0" borderId="19" xfId="16" applyFont="1" applyBorder="1" applyAlignment="1">
      <alignment horizontal="left" vertical="center" wrapText="1"/>
    </xf>
    <xf numFmtId="0" fontId="37" fillId="0" borderId="20" xfId="16" applyFont="1" applyBorder="1" applyAlignment="1">
      <alignment horizontal="left" vertical="center" wrapText="1"/>
    </xf>
    <xf numFmtId="0" fontId="37" fillId="0" borderId="2" xfId="16" applyFont="1" applyBorder="1" applyAlignment="1">
      <alignment horizontal="left" vertical="center"/>
    </xf>
    <xf numFmtId="0" fontId="37" fillId="0" borderId="39" xfId="16" applyFont="1" applyBorder="1" applyAlignment="1">
      <alignment horizontal="left" vertical="center"/>
    </xf>
    <xf numFmtId="0" fontId="37" fillId="0" borderId="9" xfId="16" applyFont="1" applyBorder="1" applyAlignment="1">
      <alignment horizontal="left" vertical="center"/>
    </xf>
    <xf numFmtId="0" fontId="37" fillId="0" borderId="53" xfId="16" applyFont="1" applyBorder="1" applyAlignment="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1" fillId="0" borderId="1" xfId="2"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1" fillId="0" borderId="2" xfId="2" applyBorder="1" applyAlignment="1" applyProtection="1">
      <alignment horizontal="left" vertical="top" wrapText="1"/>
      <protection locked="0"/>
    </xf>
    <xf numFmtId="0" fontId="1" fillId="0" borderId="3" xfId="2" applyBorder="1" applyAlignment="1" applyProtection="1">
      <alignment horizontal="left" vertical="top" wrapText="1"/>
      <protection locked="0"/>
    </xf>
    <xf numFmtId="0" fontId="1" fillId="0" borderId="4" xfId="2" applyBorder="1" applyAlignment="1" applyProtection="1">
      <alignment horizontal="left" vertical="top" wrapText="1"/>
      <protection locked="0"/>
    </xf>
    <xf numFmtId="0" fontId="1" fillId="0" borderId="0" xfId="2" applyAlignment="1" applyProtection="1">
      <alignment horizontal="left" vertical="top" wrapText="1"/>
      <protection locked="0"/>
    </xf>
    <xf numFmtId="0" fontId="1" fillId="0" borderId="5" xfId="2" applyBorder="1" applyAlignment="1" applyProtection="1">
      <alignment horizontal="left" vertical="top" wrapText="1"/>
      <protection locked="0"/>
    </xf>
    <xf numFmtId="0" fontId="1" fillId="0" borderId="6" xfId="2" applyBorder="1" applyAlignment="1" applyProtection="1">
      <alignment horizontal="left" vertical="top" wrapText="1"/>
      <protection locked="0"/>
    </xf>
    <xf numFmtId="0" fontId="1" fillId="0" borderId="7" xfId="2" applyBorder="1" applyAlignment="1" applyProtection="1">
      <alignment horizontal="left" vertical="top" wrapText="1"/>
      <protection locked="0"/>
    </xf>
    <xf numFmtId="0" fontId="1" fillId="0" borderId="8" xfId="2" applyBorder="1" applyAlignment="1" applyProtection="1">
      <alignment horizontal="left" vertical="top" wrapText="1"/>
      <protection locked="0"/>
    </xf>
  </cellXfs>
  <cellStyles count="21">
    <cellStyle name="標準" xfId="0" builtinId="0"/>
    <cellStyle name="標準 2" xfId="1" xr:uid="{00000000-0005-0000-0000-000001000000}"/>
    <cellStyle name="標準 2 2" xfId="8" xr:uid="{8EDF285D-48CE-4AC0-94C9-449308F5236F}"/>
    <cellStyle name="標準 2 3" xfId="10" xr:uid="{3DA3D6CE-B8E0-451D-91BD-E24593291B99}"/>
    <cellStyle name="標準 3" xfId="11" xr:uid="{FC3B0E69-E1FD-4AB0-9E9D-C9761CB27D06}"/>
    <cellStyle name="標準 4" xfId="20" xr:uid="{1E0BDFB1-DB1E-456D-A694-4CEE29FAA943}"/>
    <cellStyle name="標準 4_APAHO401600" xfId="16" xr:uid="{83B1501F-4AB1-4E55-9C93-AF50AA00107E}"/>
    <cellStyle name="標準 4_APAHO4019001" xfId="19" xr:uid="{F63A9F0D-A2AA-4F45-8CA6-270F0A7B06FC}"/>
    <cellStyle name="標準 4_ZJ08_022012_青森市_2010" xfId="18" xr:uid="{F3C87164-23C4-473C-8682-2B86EB208CC0}"/>
    <cellStyle name="標準 6" xfId="7" xr:uid="{C0827E6F-7B68-4CD6-B2FB-9756FDB9253B}"/>
    <cellStyle name="標準 6_APAHO401000" xfId="9" xr:uid="{11A0DCD5-9D68-4D29-B183-DF04BACAE766}"/>
    <cellStyle name="標準 6_APAHO401200_O-JJ1016-001-3_財政状況資料集(決算状況カード(各会計・関係団体))(Rev2)2" xfId="15" xr:uid="{11AA645B-5F18-4EE3-A659-1352B0B44001}"/>
    <cellStyle name="標準 6_APAHO402200_O-JJ1016-001-3_財政状況資料集(決算状況カード(各会計・関係団体))(Rev2)2" xfId="12" xr:uid="{8722E8DA-DDD0-4D6D-AE09-6BA205886E9E}"/>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BAD554BF-CA5F-4AEF-8F1B-482D5BE85DB1}"/>
    <cellStyle name="標準_O-JJ0722-001-3_決算状況カード(各会計・関係団体)_O-JJ1016-001-3_財政状況資料集(決算状況カード(各会計・関係団体))(Rev2)2" xfId="14" xr:uid="{E24A7224-2BD6-4855-AEDC-56239B2268C1}"/>
    <cellStyle name="標準_O-JJ0722-001-8_連結実質赤字比率に係る赤字・黒字の構成分析" xfId="17" xr:uid="{EEF59301-FD21-4FD6-9726-1C46741243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v>類似団体内平均(円)</c:v>
          </c:tx>
          <c:spPr>
            <a:ln w="28575">
              <a:noFill/>
            </a:ln>
          </c:spPr>
          <c:marker>
            <c:symbol val="diamond"/>
            <c:size val="8"/>
            <c:spPr>
              <a:solidFill>
                <a:srgbClr val="000080"/>
              </a:solidFill>
              <a:ln>
                <a:solidFill>
                  <a:srgbClr val="000080"/>
                </a:solidFill>
                <a:prstDash val="solid"/>
              </a:ln>
            </c:spPr>
          </c:marker>
          <c:cat>
            <c:strLit>
              <c:ptCount val="5"/>
              <c:pt idx="0">
                <c:v> R02</c:v>
              </c:pt>
              <c:pt idx="1">
                <c:v> R03</c:v>
              </c:pt>
              <c:pt idx="2">
                <c:v> R04</c:v>
              </c:pt>
              <c:pt idx="3">
                <c:v> R05</c:v>
              </c:pt>
              <c:pt idx="4">
                <c:v> R06</c:v>
              </c:pt>
            </c:strLit>
          </c:cat>
          <c:val>
            <c:numLit>
              <c:formatCode>General</c:formatCode>
              <c:ptCount val="5"/>
              <c:pt idx="0">
                <c:v>45483</c:v>
              </c:pt>
              <c:pt idx="1">
                <c:v>45945</c:v>
              </c:pt>
              <c:pt idx="2">
                <c:v>44475</c:v>
              </c:pt>
              <c:pt idx="3">
                <c:v>45982</c:v>
              </c:pt>
              <c:pt idx="4">
                <c:v>50538</c:v>
              </c:pt>
            </c:numLit>
          </c:val>
          <c:smooth val="0"/>
          <c:extLst>
            <c:ext xmlns:c16="http://schemas.microsoft.com/office/drawing/2014/chart" uri="{C3380CC4-5D6E-409C-BE32-E72D297353CC}">
              <c16:uniqueId val="{00000000-61E3-4633-83BA-722982B1542C}"/>
            </c:ext>
          </c:extLst>
        </c:ser>
        <c:ser>
          <c:idx val="1"/>
          <c:order val="1"/>
          <c:tx>
            <c:v>当該団体(円)</c:v>
          </c:tx>
          <c:spPr>
            <a:ln w="12700">
              <a:solidFill>
                <a:srgbClr val="FF0000"/>
              </a:solidFill>
              <a:prstDash val="solid"/>
            </a:ln>
          </c:spPr>
          <c:marker>
            <c:symbol val="circle"/>
            <c:size val="8"/>
            <c:spPr>
              <a:solidFill>
                <a:srgbClr val="FF0000"/>
              </a:solidFill>
              <a:ln>
                <a:solidFill>
                  <a:srgbClr val="FF0000"/>
                </a:solidFill>
                <a:prstDash val="solid"/>
              </a:ln>
            </c:spPr>
          </c:marker>
          <c:cat>
            <c:strLit>
              <c:ptCount val="5"/>
              <c:pt idx="0">
                <c:v> R02</c:v>
              </c:pt>
              <c:pt idx="1">
                <c:v> R03</c:v>
              </c:pt>
              <c:pt idx="2">
                <c:v> R04</c:v>
              </c:pt>
              <c:pt idx="3">
                <c:v> R05</c:v>
              </c:pt>
              <c:pt idx="4">
                <c:v> R06</c:v>
              </c:pt>
            </c:strLit>
          </c:cat>
          <c:val>
            <c:numLit>
              <c:formatCode>General</c:formatCode>
              <c:ptCount val="5"/>
              <c:pt idx="0">
                <c:v>66674</c:v>
              </c:pt>
              <c:pt idx="1">
                <c:v>37412</c:v>
              </c:pt>
              <c:pt idx="2">
                <c:v>39648</c:v>
              </c:pt>
              <c:pt idx="3">
                <c:v>63226</c:v>
              </c:pt>
              <c:pt idx="4">
                <c:v>69652</c:v>
              </c:pt>
            </c:numLit>
          </c:val>
          <c:smooth val="0"/>
          <c:extLst>
            <c:ext xmlns:c16="http://schemas.microsoft.com/office/drawing/2014/chart" uri="{C3380CC4-5D6E-409C-BE32-E72D297353CC}">
              <c16:uniqueId val="{00000001-61E3-4633-83BA-722982B1542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v>実質収支額</c:v>
          </c:tx>
          <c:spPr>
            <a:solidFill>
              <a:srgbClr val="00FFFF"/>
            </a:solidFill>
            <a:ln w="3175">
              <a:solidFill>
                <a:srgbClr val="000000"/>
              </a:solidFill>
              <a:prstDash val="solid"/>
            </a:ln>
          </c:spPr>
          <c:invertIfNegative val="0"/>
          <c:cat>
            <c:strLit>
              <c:ptCount val="5"/>
              <c:pt idx="0">
                <c:v>R02</c:v>
              </c:pt>
              <c:pt idx="1">
                <c:v>R03</c:v>
              </c:pt>
              <c:pt idx="2">
                <c:v>R04</c:v>
              </c:pt>
              <c:pt idx="3">
                <c:v>R05</c:v>
              </c:pt>
              <c:pt idx="4">
                <c:v>R06</c:v>
              </c:pt>
            </c:strLit>
          </c:cat>
          <c:val>
            <c:numLit>
              <c:formatCode>General</c:formatCode>
              <c:ptCount val="5"/>
              <c:pt idx="0">
                <c:v>5.16</c:v>
              </c:pt>
              <c:pt idx="1">
                <c:v>11.39</c:v>
              </c:pt>
              <c:pt idx="2">
                <c:v>11.71</c:v>
              </c:pt>
              <c:pt idx="3">
                <c:v>3.7</c:v>
              </c:pt>
              <c:pt idx="4">
                <c:v>4.95</c:v>
              </c:pt>
            </c:numLit>
          </c:val>
          <c:extLst>
            <c:ext xmlns:c16="http://schemas.microsoft.com/office/drawing/2014/chart" uri="{C3380CC4-5D6E-409C-BE32-E72D297353CC}">
              <c16:uniqueId val="{00000000-DB94-48D1-BC40-5DB11357C31F}"/>
            </c:ext>
          </c:extLst>
        </c:ser>
        <c:ser>
          <c:idx val="1"/>
          <c:order val="1"/>
          <c:tx>
            <c:v>財政調整基金残高</c:v>
          </c:tx>
          <c:spPr>
            <a:solidFill>
              <a:srgbClr val="FF8080"/>
            </a:solidFill>
            <a:ln w="3175">
              <a:solidFill>
                <a:srgbClr val="000000"/>
              </a:solidFill>
              <a:prstDash val="solid"/>
            </a:ln>
          </c:spPr>
          <c:invertIfNegative val="0"/>
          <c:cat>
            <c:strLit>
              <c:ptCount val="5"/>
              <c:pt idx="0">
                <c:v>R02</c:v>
              </c:pt>
              <c:pt idx="1">
                <c:v>R03</c:v>
              </c:pt>
              <c:pt idx="2">
                <c:v>R04</c:v>
              </c:pt>
              <c:pt idx="3">
                <c:v>R05</c:v>
              </c:pt>
              <c:pt idx="4">
                <c:v>R06</c:v>
              </c:pt>
            </c:strLit>
          </c:cat>
          <c:val>
            <c:numLit>
              <c:formatCode>General</c:formatCode>
              <c:ptCount val="5"/>
              <c:pt idx="0">
                <c:v>15.47</c:v>
              </c:pt>
              <c:pt idx="1">
                <c:v>15.56</c:v>
              </c:pt>
              <c:pt idx="2">
                <c:v>16.649999999999999</c:v>
              </c:pt>
              <c:pt idx="3">
                <c:v>16.29</c:v>
              </c:pt>
              <c:pt idx="4">
                <c:v>16.05</c:v>
              </c:pt>
            </c:numLit>
          </c:val>
          <c:extLst>
            <c:ext xmlns:c16="http://schemas.microsoft.com/office/drawing/2014/chart" uri="{C3380CC4-5D6E-409C-BE32-E72D297353CC}">
              <c16:uniqueId val="{00000001-DB94-48D1-BC40-5DB11357C31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v>実質単年度収支</c:v>
          </c:tx>
          <c:spPr>
            <a:ln w="38100">
              <a:solidFill>
                <a:srgbClr val="FF0000"/>
              </a:solidFill>
              <a:prstDash val="solid"/>
            </a:ln>
          </c:spPr>
          <c:marker>
            <c:symbol val="circle"/>
            <c:size val="15"/>
            <c:spPr>
              <a:solidFill>
                <a:srgbClr val="FF0000"/>
              </a:solidFill>
              <a:ln>
                <a:solidFill>
                  <a:srgbClr val="FF0000"/>
                </a:solidFill>
                <a:prstDash val="solid"/>
              </a:ln>
            </c:spPr>
          </c:marker>
          <c:cat>
            <c:strLit>
              <c:ptCount val="5"/>
              <c:pt idx="0">
                <c:v>R02</c:v>
              </c:pt>
              <c:pt idx="1">
                <c:v>R03</c:v>
              </c:pt>
              <c:pt idx="2">
                <c:v>R04</c:v>
              </c:pt>
              <c:pt idx="3">
                <c:v>R05</c:v>
              </c:pt>
              <c:pt idx="4">
                <c:v>R06</c:v>
              </c:pt>
            </c:strLit>
          </c:cat>
          <c:val>
            <c:numLit>
              <c:formatCode>General</c:formatCode>
              <c:ptCount val="5"/>
              <c:pt idx="0">
                <c:v>-0.2</c:v>
              </c:pt>
              <c:pt idx="1">
                <c:v>7.4</c:v>
              </c:pt>
              <c:pt idx="2">
                <c:v>1.02</c:v>
              </c:pt>
              <c:pt idx="3">
                <c:v>-7.83</c:v>
              </c:pt>
              <c:pt idx="4">
                <c:v>1.84</c:v>
              </c:pt>
            </c:numLit>
          </c:val>
          <c:smooth val="0"/>
          <c:extLst>
            <c:ext xmlns:c16="http://schemas.microsoft.com/office/drawing/2014/chart" uri="{C3380CC4-5D6E-409C-BE32-E72D297353CC}">
              <c16:uniqueId val="{00000002-DB94-48D1-BC40-5DB11357C31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v>その他会計（黒字）</c:v>
          </c:tx>
          <c:spPr>
            <a:solidFill>
              <a:srgbClr val="0000FF"/>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0-1E58-4555-95E0-1E7540C05501}"/>
            </c:ext>
          </c:extLst>
        </c:ser>
        <c:ser>
          <c:idx val="1"/>
          <c:order val="1"/>
          <c:tx>
            <c:v>その他会計（赤字）</c:v>
          </c:tx>
          <c:spPr>
            <a:solidFill>
              <a:srgbClr val="FF00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1-1E58-4555-95E0-1E7540C05501}"/>
            </c:ext>
          </c:extLst>
        </c:ser>
        <c:ser>
          <c:idx val="2"/>
          <c:order val="2"/>
          <c:tx>
            <c:v>#REF!</c:v>
          </c:tx>
          <c:spPr>
            <a:solidFill>
              <a:srgbClr val="00FF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2-1E58-4555-95E0-1E7540C05501}"/>
            </c:ext>
          </c:extLst>
        </c:ser>
        <c:ser>
          <c:idx val="3"/>
          <c:order val="3"/>
          <c:tx>
            <c:v>後期高齢者医療特別会計</c:v>
          </c:tx>
          <c:spPr>
            <a:solidFill>
              <a:srgbClr val="80008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0</c:v>
              </c:pt>
              <c:pt idx="2">
                <c:v>#N/A</c:v>
              </c:pt>
              <c:pt idx="3">
                <c:v>0</c:v>
              </c:pt>
              <c:pt idx="4">
                <c:v>#N/A</c:v>
              </c:pt>
              <c:pt idx="5">
                <c:v>0</c:v>
              </c:pt>
              <c:pt idx="6">
                <c:v>#N/A</c:v>
              </c:pt>
              <c:pt idx="7">
                <c:v>0</c:v>
              </c:pt>
              <c:pt idx="8">
                <c:v>#N/A</c:v>
              </c:pt>
              <c:pt idx="9">
                <c:v>0</c:v>
              </c:pt>
            </c:numLit>
          </c:val>
          <c:extLst>
            <c:ext xmlns:c16="http://schemas.microsoft.com/office/drawing/2014/chart" uri="{C3380CC4-5D6E-409C-BE32-E72D297353CC}">
              <c16:uniqueId val="{00000003-1E58-4555-95E0-1E7540C05501}"/>
            </c:ext>
          </c:extLst>
        </c:ser>
        <c:ser>
          <c:idx val="4"/>
          <c:order val="4"/>
          <c:tx>
            <c:v>国民健康保険事業特別会計</c:v>
          </c:tx>
          <c:spPr>
            <a:solidFill>
              <a:srgbClr val="FFFF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0</c:v>
              </c:pt>
              <c:pt idx="2">
                <c:v>#N/A</c:v>
              </c:pt>
              <c:pt idx="3">
                <c:v>0</c:v>
              </c:pt>
              <c:pt idx="4">
                <c:v>#N/A</c:v>
              </c:pt>
              <c:pt idx="5">
                <c:v>0</c:v>
              </c:pt>
              <c:pt idx="6">
                <c:v>#N/A</c:v>
              </c:pt>
              <c:pt idx="7">
                <c:v>0</c:v>
              </c:pt>
              <c:pt idx="8">
                <c:v>#N/A</c:v>
              </c:pt>
              <c:pt idx="9">
                <c:v>0</c:v>
              </c:pt>
            </c:numLit>
          </c:val>
          <c:extLst>
            <c:ext xmlns:c16="http://schemas.microsoft.com/office/drawing/2014/chart" uri="{C3380CC4-5D6E-409C-BE32-E72D297353CC}">
              <c16:uniqueId val="{00000004-1E58-4555-95E0-1E7540C05501}"/>
            </c:ext>
          </c:extLst>
        </c:ser>
        <c:ser>
          <c:idx val="5"/>
          <c:order val="5"/>
          <c:tx>
            <c:v>土地区画整理事業特別会計</c:v>
          </c:tx>
          <c:spPr>
            <a:solidFill>
              <a:srgbClr val="FF66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0</c:v>
              </c:pt>
              <c:pt idx="2">
                <c:v>#N/A</c:v>
              </c:pt>
              <c:pt idx="3">
                <c:v>0</c:v>
              </c:pt>
              <c:pt idx="4">
                <c:v>#N/A</c:v>
              </c:pt>
              <c:pt idx="5">
                <c:v>0</c:v>
              </c:pt>
              <c:pt idx="6">
                <c:v>#N/A</c:v>
              </c:pt>
              <c:pt idx="7">
                <c:v>0</c:v>
              </c:pt>
              <c:pt idx="8">
                <c:v>#N/A</c:v>
              </c:pt>
              <c:pt idx="9">
                <c:v>0</c:v>
              </c:pt>
            </c:numLit>
          </c:val>
          <c:extLst>
            <c:ext xmlns:c16="http://schemas.microsoft.com/office/drawing/2014/chart" uri="{C3380CC4-5D6E-409C-BE32-E72D297353CC}">
              <c16:uniqueId val="{00000005-1E58-4555-95E0-1E7540C05501}"/>
            </c:ext>
          </c:extLst>
        </c:ser>
        <c:ser>
          <c:idx val="6"/>
          <c:order val="6"/>
          <c:tx>
            <c:v>病院事業会計</c:v>
          </c:tx>
          <c:spPr>
            <a:solidFill>
              <a:srgbClr val="9999FF"/>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8.15</c:v>
              </c:pt>
              <c:pt idx="2">
                <c:v>#N/A</c:v>
              </c:pt>
              <c:pt idx="3">
                <c:v>10.87</c:v>
              </c:pt>
              <c:pt idx="4">
                <c:v>#N/A</c:v>
              </c:pt>
              <c:pt idx="5">
                <c:v>11.45</c:v>
              </c:pt>
              <c:pt idx="6">
                <c:v>#N/A</c:v>
              </c:pt>
              <c:pt idx="7">
                <c:v>6.45</c:v>
              </c:pt>
              <c:pt idx="8">
                <c:v>#N/A</c:v>
              </c:pt>
              <c:pt idx="9">
                <c:v>0.31</c:v>
              </c:pt>
            </c:numLit>
          </c:val>
          <c:extLst>
            <c:ext xmlns:c16="http://schemas.microsoft.com/office/drawing/2014/chart" uri="{C3380CC4-5D6E-409C-BE32-E72D297353CC}">
              <c16:uniqueId val="{00000006-1E58-4555-95E0-1E7540C05501}"/>
            </c:ext>
          </c:extLst>
        </c:ser>
        <c:ser>
          <c:idx val="7"/>
          <c:order val="7"/>
          <c:tx>
            <c:v>介護保険特別会計</c:v>
          </c:tx>
          <c:spPr>
            <a:solidFill>
              <a:srgbClr val="0080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1.19</c:v>
              </c:pt>
              <c:pt idx="2">
                <c:v>#N/A</c:v>
              </c:pt>
              <c:pt idx="3">
                <c:v>0.68</c:v>
              </c:pt>
              <c:pt idx="4">
                <c:v>#N/A</c:v>
              </c:pt>
              <c:pt idx="5">
                <c:v>0.65</c:v>
              </c:pt>
              <c:pt idx="6">
                <c:v>#N/A</c:v>
              </c:pt>
              <c:pt idx="7">
                <c:v>0.73</c:v>
              </c:pt>
              <c:pt idx="8">
                <c:v>#N/A</c:v>
              </c:pt>
              <c:pt idx="9">
                <c:v>0.95</c:v>
              </c:pt>
            </c:numLit>
          </c:val>
          <c:extLst>
            <c:ext xmlns:c16="http://schemas.microsoft.com/office/drawing/2014/chart" uri="{C3380CC4-5D6E-409C-BE32-E72D297353CC}">
              <c16:uniqueId val="{00000007-1E58-4555-95E0-1E7540C05501}"/>
            </c:ext>
          </c:extLst>
        </c:ser>
        <c:ser>
          <c:idx val="8"/>
          <c:order val="8"/>
          <c:tx>
            <c:v>下水道事業会計</c:v>
          </c:tx>
          <c:spPr>
            <a:solidFill>
              <a:srgbClr val="00FFFF"/>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0.71</c:v>
              </c:pt>
              <c:pt idx="2">
                <c:v>#N/A</c:v>
              </c:pt>
              <c:pt idx="3">
                <c:v>1.1499999999999999</c:v>
              </c:pt>
              <c:pt idx="4">
                <c:v>#N/A</c:v>
              </c:pt>
              <c:pt idx="5">
                <c:v>1.77</c:v>
              </c:pt>
              <c:pt idx="6">
                <c:v>#N/A</c:v>
              </c:pt>
              <c:pt idx="7">
                <c:v>2.66</c:v>
              </c:pt>
              <c:pt idx="8">
                <c:v>#N/A</c:v>
              </c:pt>
              <c:pt idx="9">
                <c:v>3.62</c:v>
              </c:pt>
            </c:numLit>
          </c:val>
          <c:extLst>
            <c:ext xmlns:c16="http://schemas.microsoft.com/office/drawing/2014/chart" uri="{C3380CC4-5D6E-409C-BE32-E72D297353CC}">
              <c16:uniqueId val="{00000008-1E58-4555-95E0-1E7540C05501}"/>
            </c:ext>
          </c:extLst>
        </c:ser>
        <c:ser>
          <c:idx val="9"/>
          <c:order val="9"/>
          <c:tx>
            <c:v>一般会計</c:v>
          </c:tx>
          <c:spPr>
            <a:solidFill>
              <a:srgbClr val="FF808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5.16</c:v>
              </c:pt>
              <c:pt idx="2">
                <c:v>#N/A</c:v>
              </c:pt>
              <c:pt idx="3">
                <c:v>11.38</c:v>
              </c:pt>
              <c:pt idx="4">
                <c:v>#N/A</c:v>
              </c:pt>
              <c:pt idx="5">
                <c:v>11.7</c:v>
              </c:pt>
              <c:pt idx="6">
                <c:v>#N/A</c:v>
              </c:pt>
              <c:pt idx="7">
                <c:v>3.69</c:v>
              </c:pt>
              <c:pt idx="8">
                <c:v>#N/A</c:v>
              </c:pt>
              <c:pt idx="9">
                <c:v>4.9400000000000004</c:v>
              </c:pt>
            </c:numLit>
          </c:val>
          <c:extLst>
            <c:ext xmlns:c16="http://schemas.microsoft.com/office/drawing/2014/chart" uri="{C3380CC4-5D6E-409C-BE32-E72D297353CC}">
              <c16:uniqueId val="{00000009-1E58-4555-95E0-1E7540C0550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v>算入公債費等</c:v>
          </c:tx>
          <c:spPr>
            <a:solidFill>
              <a:srgbClr val="00FF0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2">
                <c:v>2236</c:v>
              </c:pt>
              <c:pt idx="5">
                <c:v>2065</c:v>
              </c:pt>
              <c:pt idx="8">
                <c:v>1927</c:v>
              </c:pt>
              <c:pt idx="11">
                <c:v>1859</c:v>
              </c:pt>
              <c:pt idx="14">
                <c:v>1731</c:v>
              </c:pt>
            </c:numLit>
          </c:val>
          <c:extLst>
            <c:ext xmlns:c16="http://schemas.microsoft.com/office/drawing/2014/chart" uri="{C3380CC4-5D6E-409C-BE32-E72D297353CC}">
              <c16:uniqueId val="{00000000-8787-4ECE-8063-E1418EEAD6E5}"/>
            </c:ext>
          </c:extLst>
        </c:ser>
        <c:ser>
          <c:idx val="1"/>
          <c:order val="1"/>
          <c:tx>
            <c:v>一時借入金の利子</c:v>
          </c:tx>
          <c:spPr>
            <a:solidFill>
              <a:srgbClr val="80008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1-8787-4ECE-8063-E1418EEAD6E5}"/>
            </c:ext>
          </c:extLst>
        </c:ser>
        <c:ser>
          <c:idx val="2"/>
          <c:order val="2"/>
          <c:tx>
            <c:v>債務負担行為に基づく支出額</c:v>
          </c:tx>
          <c:spPr>
            <a:solidFill>
              <a:srgbClr val="FFFF0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416</c:v>
              </c:pt>
              <c:pt idx="3">
                <c:v>416</c:v>
              </c:pt>
              <c:pt idx="6">
                <c:v>376</c:v>
              </c:pt>
              <c:pt idx="9">
                <c:v>376</c:v>
              </c:pt>
              <c:pt idx="12">
                <c:v>472</c:v>
              </c:pt>
            </c:numLit>
          </c:val>
          <c:extLst>
            <c:ext xmlns:c16="http://schemas.microsoft.com/office/drawing/2014/chart" uri="{C3380CC4-5D6E-409C-BE32-E72D297353CC}">
              <c16:uniqueId val="{00000002-8787-4ECE-8063-E1418EEAD6E5}"/>
            </c:ext>
          </c:extLst>
        </c:ser>
        <c:ser>
          <c:idx val="3"/>
          <c:order val="3"/>
          <c:tx>
            <c:v>組合等が起こした地方債の元利償還金に対する負担金等</c:v>
          </c:tx>
          <c:spPr>
            <a:solidFill>
              <a:srgbClr val="FF660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13</c:v>
              </c:pt>
              <c:pt idx="3">
                <c:v>8</c:v>
              </c:pt>
              <c:pt idx="6">
                <c:v>9</c:v>
              </c:pt>
              <c:pt idx="9">
                <c:v>4</c:v>
              </c:pt>
              <c:pt idx="12">
                <c:v>38</c:v>
              </c:pt>
            </c:numLit>
          </c:val>
          <c:extLst>
            <c:ext xmlns:c16="http://schemas.microsoft.com/office/drawing/2014/chart" uri="{C3380CC4-5D6E-409C-BE32-E72D297353CC}">
              <c16:uniqueId val="{00000003-8787-4ECE-8063-E1418EEAD6E5}"/>
            </c:ext>
          </c:extLst>
        </c:ser>
        <c:ser>
          <c:idx val="4"/>
          <c:order val="4"/>
          <c:tx>
            <c:v>公営企業債の元利償還金に対する繰入金</c:v>
          </c:tx>
          <c:spPr>
            <a:solidFill>
              <a:srgbClr val="9999FF"/>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319</c:v>
              </c:pt>
              <c:pt idx="3">
                <c:v>176</c:v>
              </c:pt>
              <c:pt idx="6">
                <c:v>177</c:v>
              </c:pt>
              <c:pt idx="9">
                <c:v>182</c:v>
              </c:pt>
              <c:pt idx="12">
                <c:v>140</c:v>
              </c:pt>
            </c:numLit>
          </c:val>
          <c:extLst>
            <c:ext xmlns:c16="http://schemas.microsoft.com/office/drawing/2014/chart" uri="{C3380CC4-5D6E-409C-BE32-E72D297353CC}">
              <c16:uniqueId val="{00000004-8787-4ECE-8063-E1418EEAD6E5}"/>
            </c:ext>
          </c:extLst>
        </c:ser>
        <c:ser>
          <c:idx val="5"/>
          <c:order val="5"/>
          <c:tx>
            <c:v>満期一括償還地方債に係る年度割相当額</c:v>
          </c:tx>
          <c:spPr>
            <a:solidFill>
              <a:srgbClr val="00800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5-8787-4ECE-8063-E1418EEAD6E5}"/>
            </c:ext>
          </c:extLst>
        </c:ser>
        <c:ser>
          <c:idx val="6"/>
          <c:order val="6"/>
          <c:tx>
            <c:v>減債基金積立不足算定額</c:v>
          </c:tx>
          <c:spPr>
            <a:solidFill>
              <a:srgbClr val="00FFFF"/>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6-8787-4ECE-8063-E1418EEAD6E5}"/>
            </c:ext>
          </c:extLst>
        </c:ser>
        <c:ser>
          <c:idx val="7"/>
          <c:order val="7"/>
          <c:tx>
            <c:v>元利償還金</c:v>
          </c:tx>
          <c:spPr>
            <a:solidFill>
              <a:srgbClr val="FF808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2048</c:v>
              </c:pt>
              <c:pt idx="3">
                <c:v>2061</c:v>
              </c:pt>
              <c:pt idx="6">
                <c:v>2013</c:v>
              </c:pt>
              <c:pt idx="9">
                <c:v>2030</c:v>
              </c:pt>
              <c:pt idx="12">
                <c:v>2000</c:v>
              </c:pt>
            </c:numLit>
          </c:val>
          <c:extLst>
            <c:ext xmlns:c16="http://schemas.microsoft.com/office/drawing/2014/chart" uri="{C3380CC4-5D6E-409C-BE32-E72D297353CC}">
              <c16:uniqueId val="{00000007-8787-4ECE-8063-E1418EEAD6E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v>実質公債費比率の分子</c:v>
          </c:tx>
          <c:spPr>
            <a:ln w="38100">
              <a:solidFill>
                <a:srgbClr val="FF0000"/>
              </a:solidFill>
              <a:prstDash val="solid"/>
            </a:ln>
          </c:spPr>
          <c:marker>
            <c:symbol val="circle"/>
            <c:size val="15"/>
            <c:spPr>
              <a:solidFill>
                <a:srgbClr val="FF0000"/>
              </a:solidFill>
              <a:ln>
                <a:solidFill>
                  <a:srgbClr val="FF0000"/>
                </a:solidFill>
              </a:ln>
            </c:spPr>
          </c:marker>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#N/A</c:v>
              </c:pt>
              <c:pt idx="1">
                <c:v>560</c:v>
              </c:pt>
              <c:pt idx="2">
                <c:v>#N/A</c:v>
              </c:pt>
              <c:pt idx="3">
                <c:v>#N/A</c:v>
              </c:pt>
              <c:pt idx="4">
                <c:v>596</c:v>
              </c:pt>
              <c:pt idx="5">
                <c:v>#N/A</c:v>
              </c:pt>
              <c:pt idx="6">
                <c:v>#N/A</c:v>
              </c:pt>
              <c:pt idx="7">
                <c:v>648</c:v>
              </c:pt>
              <c:pt idx="8">
                <c:v>#N/A</c:v>
              </c:pt>
              <c:pt idx="9">
                <c:v>#N/A</c:v>
              </c:pt>
              <c:pt idx="10">
                <c:v>733</c:v>
              </c:pt>
              <c:pt idx="11">
                <c:v>#N/A</c:v>
              </c:pt>
              <c:pt idx="12">
                <c:v>#N/A</c:v>
              </c:pt>
              <c:pt idx="13">
                <c:v>919</c:v>
              </c:pt>
              <c:pt idx="14">
                <c:v>#N/A</c:v>
              </c:pt>
            </c:numLit>
          </c:val>
          <c:smooth val="0"/>
          <c:extLst>
            <c:ext xmlns:c16="http://schemas.microsoft.com/office/drawing/2014/chart" uri="{C3380CC4-5D6E-409C-BE32-E72D297353CC}">
              <c16:uniqueId val="{00000008-8787-4ECE-8063-E1418EEAD6E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v>基準財政需要額算入見込額</c:v>
          </c:tx>
          <c:spPr>
            <a:solidFill>
              <a:srgbClr val="FFCC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2">
                <c:v>16700</c:v>
              </c:pt>
              <c:pt idx="5">
                <c:v>16115</c:v>
              </c:pt>
              <c:pt idx="8">
                <c:v>14820</c:v>
              </c:pt>
              <c:pt idx="11">
                <c:v>13534</c:v>
              </c:pt>
              <c:pt idx="14">
                <c:v>12014</c:v>
              </c:pt>
            </c:numLit>
          </c:val>
          <c:extLst>
            <c:ext xmlns:c16="http://schemas.microsoft.com/office/drawing/2014/chart" uri="{C3380CC4-5D6E-409C-BE32-E72D297353CC}">
              <c16:uniqueId val="{00000000-5036-4BEB-B5B1-BC15F01170DD}"/>
            </c:ext>
          </c:extLst>
        </c:ser>
        <c:ser>
          <c:idx val="1"/>
          <c:order val="1"/>
          <c:tx>
            <c:v>充当可能特定歳入</c:v>
          </c:tx>
          <c:spPr>
            <a:solidFill>
              <a:srgbClr val="0000FF"/>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2">
                <c:v>4712</c:v>
              </c:pt>
              <c:pt idx="5">
                <c:v>3974</c:v>
              </c:pt>
              <c:pt idx="8">
                <c:v>3073</c:v>
              </c:pt>
              <c:pt idx="11">
                <c:v>2277</c:v>
              </c:pt>
              <c:pt idx="14">
                <c:v>2443</c:v>
              </c:pt>
            </c:numLit>
          </c:val>
          <c:extLst>
            <c:ext xmlns:c16="http://schemas.microsoft.com/office/drawing/2014/chart" uri="{C3380CC4-5D6E-409C-BE32-E72D297353CC}">
              <c16:uniqueId val="{00000001-5036-4BEB-B5B1-BC15F01170DD}"/>
            </c:ext>
          </c:extLst>
        </c:ser>
        <c:ser>
          <c:idx val="2"/>
          <c:order val="2"/>
          <c:tx>
            <c:v>充当可能基金</c:v>
          </c:tx>
          <c:spPr>
            <a:solidFill>
              <a:srgbClr val="FF00FF"/>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2">
                <c:v>6666</c:v>
              </c:pt>
              <c:pt idx="5">
                <c:v>7025</c:v>
              </c:pt>
              <c:pt idx="8">
                <c:v>7916</c:v>
              </c:pt>
              <c:pt idx="11">
                <c:v>8251</c:v>
              </c:pt>
              <c:pt idx="14">
                <c:v>8068</c:v>
              </c:pt>
            </c:numLit>
          </c:val>
          <c:extLst>
            <c:ext xmlns:c16="http://schemas.microsoft.com/office/drawing/2014/chart" uri="{C3380CC4-5D6E-409C-BE32-E72D297353CC}">
              <c16:uniqueId val="{00000002-5036-4BEB-B5B1-BC15F01170DD}"/>
            </c:ext>
          </c:extLst>
        </c:ser>
        <c:ser>
          <c:idx val="3"/>
          <c:order val="3"/>
          <c:tx>
            <c:v>組合等連結実質赤字額負担見込額</c:v>
          </c:tx>
          <c:spPr>
            <a:solidFill>
              <a:srgbClr val="00FF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3-5036-4BEB-B5B1-BC15F01170DD}"/>
            </c:ext>
          </c:extLst>
        </c:ser>
        <c:ser>
          <c:idx val="4"/>
          <c:order val="4"/>
          <c:tx>
            <c:v>連結実質赤字額</c:v>
          </c:tx>
          <c:spPr>
            <a:solidFill>
              <a:srgbClr val="80008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4-5036-4BEB-B5B1-BC15F01170DD}"/>
            </c:ext>
          </c:extLst>
        </c:ser>
        <c:ser>
          <c:idx val="5"/>
          <c:order val="5"/>
          <c:tx>
            <c:v>設立法人等の負債額等負担見込額</c:v>
          </c:tx>
          <c:spPr>
            <a:solidFill>
              <a:srgbClr val="FFFF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5-5036-4BEB-B5B1-BC15F01170DD}"/>
            </c:ext>
          </c:extLst>
        </c:ser>
        <c:ser>
          <c:idx val="6"/>
          <c:order val="6"/>
          <c:tx>
            <c:v>退職手当負担見込額</c:v>
          </c:tx>
          <c:spPr>
            <a:solidFill>
              <a:srgbClr val="FF66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2316</c:v>
              </c:pt>
              <c:pt idx="3">
                <c:v>2324</c:v>
              </c:pt>
              <c:pt idx="6">
                <c:v>2268</c:v>
              </c:pt>
              <c:pt idx="9">
                <c:v>2208</c:v>
              </c:pt>
              <c:pt idx="12">
                <c:v>2301</c:v>
              </c:pt>
            </c:numLit>
          </c:val>
          <c:extLst>
            <c:ext xmlns:c16="http://schemas.microsoft.com/office/drawing/2014/chart" uri="{C3380CC4-5D6E-409C-BE32-E72D297353CC}">
              <c16:uniqueId val="{00000006-5036-4BEB-B5B1-BC15F01170DD}"/>
            </c:ext>
          </c:extLst>
        </c:ser>
        <c:ser>
          <c:idx val="7"/>
          <c:order val="7"/>
          <c:tx>
            <c:v>組合等負担等見込額</c:v>
          </c:tx>
          <c:spPr>
            <a:solidFill>
              <a:srgbClr val="9999FF"/>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175</c:v>
              </c:pt>
              <c:pt idx="3">
                <c:v>160</c:v>
              </c:pt>
              <c:pt idx="6">
                <c:v>143</c:v>
              </c:pt>
              <c:pt idx="9">
                <c:v>127</c:v>
              </c:pt>
              <c:pt idx="12">
                <c:v>110</c:v>
              </c:pt>
            </c:numLit>
          </c:val>
          <c:extLst>
            <c:ext xmlns:c16="http://schemas.microsoft.com/office/drawing/2014/chart" uri="{C3380CC4-5D6E-409C-BE32-E72D297353CC}">
              <c16:uniqueId val="{00000007-5036-4BEB-B5B1-BC15F01170DD}"/>
            </c:ext>
          </c:extLst>
        </c:ser>
        <c:ser>
          <c:idx val="8"/>
          <c:order val="8"/>
          <c:tx>
            <c:v>公営企業債等繰入見込額</c:v>
          </c:tx>
          <c:spPr>
            <a:solidFill>
              <a:srgbClr val="0080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2253</c:v>
              </c:pt>
              <c:pt idx="3">
                <c:v>1866</c:v>
              </c:pt>
              <c:pt idx="6">
                <c:v>1417</c:v>
              </c:pt>
              <c:pt idx="9">
                <c:v>2447</c:v>
              </c:pt>
              <c:pt idx="12">
                <c:v>2285</c:v>
              </c:pt>
            </c:numLit>
          </c:val>
          <c:extLst>
            <c:ext xmlns:c16="http://schemas.microsoft.com/office/drawing/2014/chart" uri="{C3380CC4-5D6E-409C-BE32-E72D297353CC}">
              <c16:uniqueId val="{00000008-5036-4BEB-B5B1-BC15F01170DD}"/>
            </c:ext>
          </c:extLst>
        </c:ser>
        <c:ser>
          <c:idx val="9"/>
          <c:order val="9"/>
          <c:tx>
            <c:v>債務負担行為に基づく支出予定額</c:v>
          </c:tx>
          <c:spPr>
            <a:solidFill>
              <a:srgbClr val="00FFFF"/>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4570</c:v>
              </c:pt>
              <c:pt idx="3">
                <c:v>3656</c:v>
              </c:pt>
              <c:pt idx="6">
                <c:v>2930</c:v>
              </c:pt>
              <c:pt idx="9">
                <c:v>2245</c:v>
              </c:pt>
              <c:pt idx="12">
                <c:v>2235</c:v>
              </c:pt>
            </c:numLit>
          </c:val>
          <c:extLst>
            <c:ext xmlns:c16="http://schemas.microsoft.com/office/drawing/2014/chart" uri="{C3380CC4-5D6E-409C-BE32-E72D297353CC}">
              <c16:uniqueId val="{00000009-5036-4BEB-B5B1-BC15F01170DD}"/>
            </c:ext>
          </c:extLst>
        </c:ser>
        <c:ser>
          <c:idx val="10"/>
          <c:order val="10"/>
          <c:tx>
            <c:v>一般会計等に係る地方債の現在高</c:v>
          </c:tx>
          <c:spPr>
            <a:solidFill>
              <a:srgbClr val="FF808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24455</c:v>
              </c:pt>
              <c:pt idx="3">
                <c:v>22532</c:v>
              </c:pt>
              <c:pt idx="6">
                <c:v>20677</c:v>
              </c:pt>
              <c:pt idx="9">
                <c:v>18855</c:v>
              </c:pt>
              <c:pt idx="12">
                <c:v>18520</c:v>
              </c:pt>
            </c:numLit>
          </c:val>
          <c:extLst>
            <c:ext xmlns:c16="http://schemas.microsoft.com/office/drawing/2014/chart" uri="{C3380CC4-5D6E-409C-BE32-E72D297353CC}">
              <c16:uniqueId val="{0000000A-5036-4BEB-B5B1-BC15F01170D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v>将来負担比率の分子</c:v>
          </c:tx>
          <c:spPr>
            <a:ln w="38100">
              <a:solidFill>
                <a:srgbClr val="FF0000"/>
              </a:solidFill>
              <a:prstDash val="solid"/>
            </a:ln>
          </c:spPr>
          <c:marker>
            <c:symbol val="circle"/>
            <c:size val="15"/>
            <c:spPr>
              <a:solidFill>
                <a:srgbClr val="FF0000"/>
              </a:solidFill>
              <a:ln w="38100">
                <a:solidFill>
                  <a:srgbClr val="FF0000"/>
                </a:solidFill>
              </a:ln>
            </c:spPr>
          </c:marker>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#N/A</c:v>
              </c:pt>
              <c:pt idx="1">
                <c:v>5692</c:v>
              </c:pt>
              <c:pt idx="2">
                <c:v>#N/A</c:v>
              </c:pt>
              <c:pt idx="3">
                <c:v>#N/A</c:v>
              </c:pt>
              <c:pt idx="4">
                <c:v>3422</c:v>
              </c:pt>
              <c:pt idx="5">
                <c:v>#N/A</c:v>
              </c:pt>
              <c:pt idx="6">
                <c:v>#N/A</c:v>
              </c:pt>
              <c:pt idx="7">
                <c:v>1627</c:v>
              </c:pt>
              <c:pt idx="8">
                <c:v>#N/A</c:v>
              </c:pt>
              <c:pt idx="9">
                <c:v>#N/A</c:v>
              </c:pt>
              <c:pt idx="10">
                <c:v>1820</c:v>
              </c:pt>
              <c:pt idx="11">
                <c:v>#N/A</c:v>
              </c:pt>
              <c:pt idx="12">
                <c:v>#N/A</c:v>
              </c:pt>
              <c:pt idx="13">
                <c:v>2927</c:v>
              </c:pt>
              <c:pt idx="14">
                <c:v>#N/A</c:v>
              </c:pt>
            </c:numLit>
          </c:val>
          <c:smooth val="0"/>
          <c:extLst>
            <c:ext xmlns:c16="http://schemas.microsoft.com/office/drawing/2014/chart" uri="{C3380CC4-5D6E-409C-BE32-E72D297353CC}">
              <c16:uniqueId val="{0000000B-5036-4BEB-B5B1-BC15F01170D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v>財政調整基金</c:v>
          </c:tx>
          <c:spPr>
            <a:pattFill prst="pct70">
              <a:fgClr>
                <a:srgbClr val="843C0C"/>
              </a:fgClr>
              <a:bgClr>
                <a:schemeClr val="bg1"/>
              </a:bgClr>
            </a:pattFill>
            <a:ln w="3175">
              <a:noFill/>
              <a:prstDash val="solid"/>
            </a:ln>
          </c:spPr>
          <c:invertIfNegative val="0"/>
          <c:cat>
            <c:strLit>
              <c:ptCount val="3"/>
              <c:pt idx="0">
                <c:v>R04</c:v>
              </c:pt>
              <c:pt idx="1">
                <c:v>R05</c:v>
              </c:pt>
              <c:pt idx="2">
                <c:v>R06</c:v>
              </c:pt>
            </c:strLit>
          </c:cat>
          <c:val>
            <c:numLit>
              <c:formatCode>General</c:formatCode>
              <c:ptCount val="3"/>
              <c:pt idx="0">
                <c:v>3151</c:v>
              </c:pt>
              <c:pt idx="1">
                <c:v>3142</c:v>
              </c:pt>
              <c:pt idx="2">
                <c:v>3231</c:v>
              </c:pt>
            </c:numLit>
          </c:val>
          <c:extLst>
            <c:ext xmlns:c16="http://schemas.microsoft.com/office/drawing/2014/chart" uri="{C3380CC4-5D6E-409C-BE32-E72D297353CC}">
              <c16:uniqueId val="{00000000-AD98-46E9-B4C0-00148A96ECC9}"/>
            </c:ext>
          </c:extLst>
        </c:ser>
        <c:ser>
          <c:idx val="0"/>
          <c:order val="1"/>
          <c:tx>
            <c:v>減債基金</c:v>
          </c:tx>
          <c:spPr>
            <a:pattFill prst="smGrid">
              <a:fgClr>
                <a:srgbClr val="FF66CC"/>
              </a:fgClr>
              <a:bgClr>
                <a:schemeClr val="bg1"/>
              </a:bgClr>
            </a:pattFill>
            <a:ln w="3175">
              <a:noFill/>
              <a:prstDash val="solid"/>
            </a:ln>
          </c:spPr>
          <c:invertIfNegative val="0"/>
          <c:cat>
            <c:strLit>
              <c:ptCount val="3"/>
              <c:pt idx="0">
                <c:v>R04</c:v>
              </c:pt>
              <c:pt idx="1">
                <c:v>R05</c:v>
              </c:pt>
              <c:pt idx="2">
                <c:v>R06</c:v>
              </c:pt>
            </c:strLit>
          </c:cat>
          <c:val>
            <c:numLit>
              <c:formatCode>General</c:formatCode>
              <c:ptCount val="3"/>
              <c:pt idx="0">
                <c:v>0</c:v>
              </c:pt>
              <c:pt idx="1">
                <c:v>0</c:v>
              </c:pt>
              <c:pt idx="2">
                <c:v>0</c:v>
              </c:pt>
            </c:numLit>
          </c:val>
          <c:extLst>
            <c:ext xmlns:c16="http://schemas.microsoft.com/office/drawing/2014/chart" uri="{C3380CC4-5D6E-409C-BE32-E72D297353CC}">
              <c16:uniqueId val="{00000001-AD98-46E9-B4C0-00148A96ECC9}"/>
            </c:ext>
          </c:extLst>
        </c:ser>
        <c:ser>
          <c:idx val="1"/>
          <c:order val="2"/>
          <c:tx>
            <c:v>その他特定目的基金</c:v>
          </c:tx>
          <c:spPr>
            <a:solidFill>
              <a:srgbClr val="2E75B6"/>
            </a:solidFill>
            <a:ln>
              <a:noFill/>
            </a:ln>
          </c:spPr>
          <c:invertIfNegative val="0"/>
          <c:cat>
            <c:strLit>
              <c:ptCount val="3"/>
              <c:pt idx="0">
                <c:v>R04</c:v>
              </c:pt>
              <c:pt idx="1">
                <c:v>R05</c:v>
              </c:pt>
              <c:pt idx="2">
                <c:v>R06</c:v>
              </c:pt>
            </c:strLit>
          </c:cat>
          <c:val>
            <c:numLit>
              <c:formatCode>General</c:formatCode>
              <c:ptCount val="3"/>
              <c:pt idx="0">
                <c:v>3362</c:v>
              </c:pt>
              <c:pt idx="1">
                <c:v>3724</c:v>
              </c:pt>
              <c:pt idx="2">
                <c:v>3475</c:v>
              </c:pt>
            </c:numLit>
          </c:val>
          <c:extLst>
            <c:ext xmlns:c16="http://schemas.microsoft.com/office/drawing/2014/chart" uri="{C3380CC4-5D6E-409C-BE32-E72D297353CC}">
              <c16:uniqueId val="{00000002-AD98-46E9-B4C0-00148A96ECC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{B5EF572A-D60A-41F7-8DCF-23BD1764EBE3}</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B250-4AC4-AC07-72D31C1FA67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{D49646CF-F2AB-4FDE-9452-48221E890E41}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250-4AC4-AC07-72D31C1FA67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{9F5C27F5-E06C-4869-8F36-D57A78B0BF6B}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250-4AC4-AC07-72D31C1FA67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{CD53EB7F-D4AD-4598-8AE2-ABAB9F603283}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250-4AC4-AC07-72D31C1FA67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{1CD8AC13-F1E4-4E42-A2D5-E5259DF571D0}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250-4AC4-AC07-72D31C1FA675}"/>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{BE8932A1-D0C1-4B4C-9701-4AFEE779E4D2}</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B250-4AC4-AC07-72D31C1FA675}"/>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{A9419EAD-AA15-4885-9ADD-7779004B6E57}</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B250-4AC4-AC07-72D31C1FA675}"/>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{B1846C7C-910C-4315-8F80-0FBBF23F315E}</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B250-4AC4-AC07-72D31C1FA675}"/>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{C793E3EE-C80E-4BB4-B535-12C0F2FCAB68}</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B250-4AC4-AC07-72D31C1FA67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65.2</c:v>
                </c:pt>
                <c:pt idx="8">
                  <c:v>67.3</c:v>
                </c:pt>
                <c:pt idx="16">
                  <c:v>69.400000000000006</c:v>
                </c:pt>
                <c:pt idx="24">
                  <c:v>71</c:v>
                </c:pt>
                <c:pt idx="32">
                  <c:v>71.900000000000006</c:v>
                </c:pt>
              </c:numCache>
            </c:numRef>
          </c:xVal>
          <c:yVal>
            <c:numRef>
              <c:f>公会計指標分析・財政指標組合せ分析表!$BP$51:$DC$51</c:f>
              <c:numCache>
                <c:formatCode>#,##0.0;"▲ "#,##0.0</c:formatCode>
                <c:ptCount val="40"/>
                <c:pt idx="0">
                  <c:v>34.6</c:v>
                </c:pt>
                <c:pt idx="8">
                  <c:v>19.5</c:v>
                </c:pt>
                <c:pt idx="16">
                  <c:v>9.4</c:v>
                </c:pt>
                <c:pt idx="24">
                  <c:v>10.3</c:v>
                </c:pt>
                <c:pt idx="32">
                  <c:v>15.7</c:v>
                </c:pt>
              </c:numCache>
            </c:numRef>
          </c:yVal>
          <c:smooth val="0"/>
          <c:extLst>
            <c:ext xmlns:c16="http://schemas.microsoft.com/office/drawing/2014/chart" uri="{C3380CC4-5D6E-409C-BE32-E72D297353CC}">
              <c16:uniqueId val="{00000009-B250-4AC4-AC07-72D31C1FA67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{AF60D7B3-E88A-46DB-AD24-8EF768F5DF6F}</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B250-4AC4-AC07-72D31C1FA67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{3D18C0D4-B88A-4079-8FC9-15DA019A31AA}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250-4AC4-AC07-72D31C1FA67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{87D98975-09C5-42E2-BE9C-E4CD3BE953E6}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250-4AC4-AC07-72D31C1FA67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{5C4E472E-6653-44E4-BF7A-C231E9DF70D0}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250-4AC4-AC07-72D31C1FA67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{8C39B94D-EA52-4ED9-B0B8-830077A626DA}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250-4AC4-AC07-72D31C1FA675}"/>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{70DCED9C-55DF-4335-AC22-7C12230EF628}</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B250-4AC4-AC07-72D31C1FA675}"/>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{A3F61D9F-D536-46B5-9945-CCF020873D1B}</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B250-4AC4-AC07-72D31C1FA675}"/>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{8C130B00-F98C-4B29-9C00-635D39D97F5A}</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B250-4AC4-AC07-72D31C1FA675}"/>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{CFD9B093-DC54-463F-B435-0ABEB9AC7E8A}</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B250-4AC4-AC07-72D31C1FA67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c:v>
                </c:pt>
                <c:pt idx="8">
                  <c:v>63.7</c:v>
                </c:pt>
                <c:pt idx="16">
                  <c:v>64.2</c:v>
                </c:pt>
                <c:pt idx="24">
                  <c:v>65</c:v>
                </c:pt>
                <c:pt idx="32">
                  <c:v>66.099999999999994</c:v>
                </c:pt>
              </c:numCache>
            </c:numRef>
          </c:xVal>
          <c:yVal>
            <c:numRef>
              <c:f>公会計指標分析・財政指標組合せ分析表!$BP$55:$DC$55</c:f>
              <c:numCache>
                <c:formatCode>#,##0.0;"▲ "#,##0.0</c:formatCode>
                <c:ptCount val="40"/>
                <c:pt idx="0">
                  <c:v>20.399999999999999</c:v>
                </c:pt>
                <c:pt idx="8">
                  <c:v>11.2</c:v>
                </c:pt>
                <c:pt idx="16">
                  <c:v>4.5999999999999996</c:v>
                </c:pt>
                <c:pt idx="24">
                  <c:v>4.2</c:v>
                </c:pt>
                <c:pt idx="32">
                  <c:v>3.6</c:v>
                </c:pt>
              </c:numCache>
            </c:numRef>
          </c:yVal>
          <c:smooth val="0"/>
          <c:extLst>
            <c:ext xmlns:c16="http://schemas.microsoft.com/office/drawing/2014/chart" uri="{C3380CC4-5D6E-409C-BE32-E72D297353CC}">
              <c16:uniqueId val="{00000013-B250-4AC4-AC07-72D31C1FA675}"/>
            </c:ext>
          </c:extLst>
        </c:ser>
        <c:dLbls>
          <c:showLegendKey val="0"/>
          <c:showVal val="1"/>
          <c:showCatName val="0"/>
          <c:showSerName val="0"/>
          <c:showPercent val="0"/>
          <c:showBubbleSize val="0"/>
        </c:dLbls>
        <c:axId val="46179840"/>
        <c:axId val="46181760"/>
      </c:scatterChart>
      <c:valAx>
        <c:axId val="46179840"/>
        <c:scaling>
          <c:orientation val="maxMin"/>
          <c:max val="73"/>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{4D62795E-0598-4C58-B4A5-F2FE46217A13}</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4D79-40DF-B594-5A0E9989967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{18E52459-65B8-4E87-9F7A-F23B6E614253}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D79-40DF-B594-5A0E9989967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{CE3025E0-A850-49EB-B988-E2F33A7D3271}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D79-40DF-B594-5A0E9989967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{240F0E5C-4A2E-495D-BAC8-8C8CC359937C}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D79-40DF-B594-5A0E9989967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{7FC869C4-ED64-4719-B8F8-0930E7F7C698}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D79-40DF-B594-5A0E99899679}"/>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{0090BE2D-A1B0-411B-9DF7-7741E8E1C646}</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4D79-40DF-B594-5A0E99899679}"/>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{FF0BE12E-2705-4496-98D5-8952271AD292}</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4D79-40DF-B594-5A0E99899679}"/>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{8B76F0A1-EC6B-4CDA-8E32-24F6DBA9FAB5}</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4D79-40DF-B594-5A0E99899679}"/>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{84710100-1791-4225-87A1-540F56E5A19B}</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4D79-40DF-B594-5A0E9989967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c:v>
                </c:pt>
                <c:pt idx="8">
                  <c:v>3.1</c:v>
                </c:pt>
                <c:pt idx="16">
                  <c:v>3.5</c:v>
                </c:pt>
                <c:pt idx="24">
                  <c:v>3.7</c:v>
                </c:pt>
                <c:pt idx="32">
                  <c:v>4.2</c:v>
                </c:pt>
              </c:numCache>
            </c:numRef>
          </c:xVal>
          <c:yVal>
            <c:numRef>
              <c:f>公会計指標分析・財政指標組合せ分析表!$BP$73:$DC$73</c:f>
              <c:numCache>
                <c:formatCode>#,##0.0;"▲ "#,##0.0</c:formatCode>
                <c:ptCount val="40"/>
                <c:pt idx="0">
                  <c:v>34.6</c:v>
                </c:pt>
                <c:pt idx="8">
                  <c:v>19.5</c:v>
                </c:pt>
                <c:pt idx="16">
                  <c:v>9.4</c:v>
                </c:pt>
                <c:pt idx="24">
                  <c:v>10.3</c:v>
                </c:pt>
                <c:pt idx="32">
                  <c:v>15.7</c:v>
                </c:pt>
              </c:numCache>
            </c:numRef>
          </c:yVal>
          <c:smooth val="0"/>
          <c:extLst>
            <c:ext xmlns:c16="http://schemas.microsoft.com/office/drawing/2014/chart" uri="{C3380CC4-5D6E-409C-BE32-E72D297353CC}">
              <c16:uniqueId val="{00000009-4D79-40DF-B594-5A0E9989967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{CFB8ABE0-2417-40F0-8C8F-CC64F3566B1D}</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4D79-40DF-B594-5A0E9989967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{E05BEF66-B8F9-43A5-BF86-391B94656909}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D79-40DF-B594-5A0E9989967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{09CFC337-4FD8-46A9-B97E-02DB3BC7A7A1}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D79-40DF-B594-5A0E9989967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{3D13F59A-1624-44B5-B1BE-06FC591C9A36}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D79-40DF-B594-5A0E9989967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{F797944D-A71B-4C5C-A30D-9005A4D12BCE}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D79-40DF-B594-5A0E99899679}"/>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{D06F2EDB-371E-4A07-AC68-42833E309A97}</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4D79-40DF-B594-5A0E99899679}"/>
                </c:ext>
              </c:extLst>
            </c:dLbl>
            <c:dLbl>
              <c:idx val="16"/>
              <c:layout>
                <c:manualLayout>
                  <c:x val="0"/>
                  <c:y val="3.038960700921356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{AAB3039A-6DCD-4037-A060-33F77E99EE96}</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4D79-40DF-B594-5A0E99899679}"/>
                </c:ext>
              </c:extLst>
            </c:dLbl>
            <c:dLbl>
              <c:idx val="24"/>
              <c:layout>
                <c:manualLayout>
                  <c:x val="0"/>
                  <c:y val="-3.8789970868007388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{456D36E6-EF7A-4E1F-AAC0-CD7FA409D5B7}</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4D79-40DF-B594-5A0E99899679}"/>
                </c:ext>
              </c:extLst>
            </c:dLbl>
            <c:dLbl>
              <c:idx val="32"/>
              <c:layout>
                <c:manualLayout>
                  <c:x val="0"/>
                  <c:y val="8.4010488339325718E-3"/>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{9BE572F3-F629-4579-BB31-CC204ED27BCE}</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4D79-40DF-B594-5A0E9989967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6.2</c:v>
                </c:pt>
                <c:pt idx="8">
                  <c:v>5.7</c:v>
                </c:pt>
                <c:pt idx="16">
                  <c:v>5.8</c:v>
                </c:pt>
                <c:pt idx="24">
                  <c:v>5.8</c:v>
                </c:pt>
                <c:pt idx="32">
                  <c:v>5.7</c:v>
                </c:pt>
              </c:numCache>
            </c:numRef>
          </c:xVal>
          <c:yVal>
            <c:numRef>
              <c:f>公会計指標分析・財政指標組合せ分析表!$BP$77:$DC$77</c:f>
              <c:numCache>
                <c:formatCode>#,##0.0;"▲ "#,##0.0</c:formatCode>
                <c:ptCount val="40"/>
                <c:pt idx="0">
                  <c:v>20.399999999999999</c:v>
                </c:pt>
                <c:pt idx="8">
                  <c:v>11.2</c:v>
                </c:pt>
                <c:pt idx="16">
                  <c:v>4.5999999999999996</c:v>
                </c:pt>
                <c:pt idx="24">
                  <c:v>4.2</c:v>
                </c:pt>
                <c:pt idx="32">
                  <c:v>3.6</c:v>
                </c:pt>
              </c:numCache>
            </c:numRef>
          </c:yVal>
          <c:smooth val="0"/>
          <c:extLst>
            <c:ext xmlns:c16="http://schemas.microsoft.com/office/drawing/2014/chart" uri="{C3380CC4-5D6E-409C-BE32-E72D297353CC}">
              <c16:uniqueId val="{00000013-4D79-40DF-B594-5A0E99899679}"/>
            </c:ext>
          </c:extLst>
        </c:ser>
        <c:dLbls>
          <c:showLegendKey val="0"/>
          <c:showVal val="1"/>
          <c:showCatName val="0"/>
          <c:showSerName val="0"/>
          <c:showPercent val="0"/>
          <c:showBubbleSize val="0"/>
        </c:dLbls>
        <c:axId val="84219776"/>
        <c:axId val="84234240"/>
      </c:scatterChart>
      <c:valAx>
        <c:axId val="84219776"/>
        <c:scaling>
          <c:orientation val="maxMin"/>
          <c:max val="7"/>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6F24BC96-F096-407A-B1A4-EFE10D2FA07D}"/>
            </a:ext>
          </a:extLst>
        </xdr:cNvPr>
        <xdr:cNvSpPr>
          <a:spLocks noChangeArrowheads="1"/>
        </xdr:cNvSpPr>
      </xdr:nvSpPr>
      <xdr:spPr bwMode="auto">
        <a:xfrm rot="5400000">
          <a:off x="6902450" y="4711700"/>
          <a:ext cx="387350" cy="32385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88390E4-C170-4524-B6A3-6E69D73C5E5F}"/>
            </a:ext>
          </a:extLst>
        </xdr:cNvPr>
        <xdr:cNvSpPr>
          <a:spLocks/>
        </xdr:cNvSpPr>
      </xdr:nvSpPr>
      <xdr:spPr bwMode="auto">
        <a:xfrm>
          <a:off x="9182100" y="6007100"/>
          <a:ext cx="139700" cy="40640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5996DEEA-1D53-42A5-A33A-C4784088A7F8}"/>
            </a:ext>
          </a:extLst>
        </xdr:cNvPr>
        <xdr:cNvSpPr>
          <a:spLocks noChangeArrowheads="1"/>
        </xdr:cNvSpPr>
      </xdr:nvSpPr>
      <xdr:spPr bwMode="auto">
        <a:xfrm>
          <a:off x="127000" y="127000"/>
          <a:ext cx="9537700" cy="63500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40F51FA4-A743-42CA-80D8-5ECF0DC722D6}"/>
            </a:ext>
          </a:extLst>
        </xdr:cNvPr>
        <xdr:cNvSpPr>
          <a:spLocks noChangeArrowheads="1"/>
        </xdr:cNvSpPr>
      </xdr:nvSpPr>
      <xdr:spPr bwMode="auto">
        <a:xfrm>
          <a:off x="10807700" y="190500"/>
          <a:ext cx="2546350" cy="45085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897C09-A9DC-4C7D-AB6A-1C68C63F5630}"/>
            </a:ext>
          </a:extLst>
        </xdr:cNvPr>
        <xdr:cNvSpPr>
          <a:spLocks noChangeArrowheads="1"/>
        </xdr:cNvSpPr>
      </xdr:nvSpPr>
      <xdr:spPr bwMode="auto">
        <a:xfrm>
          <a:off x="13741400" y="190500"/>
          <a:ext cx="3810000" cy="45085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17F1F7C7-6C7F-45A1-913F-1CB08D0417A1}"/>
            </a:ext>
          </a:extLst>
        </xdr:cNvPr>
        <xdr:cNvSpPr>
          <a:spLocks noChangeShapeType="1"/>
        </xdr:cNvSpPr>
      </xdr:nvSpPr>
      <xdr:spPr bwMode="auto">
        <a:xfrm>
          <a:off x="508000" y="7594600"/>
          <a:ext cx="7454900" cy="39370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CDD26C34-CFD3-4349-91FB-E1FB8EC6367F}"/>
            </a:ext>
          </a:extLst>
        </xdr:cNvPr>
        <xdr:cNvSpPr>
          <a:spLocks noChangeArrowheads="1"/>
        </xdr:cNvSpPr>
      </xdr:nvSpPr>
      <xdr:spPr bwMode="auto">
        <a:xfrm>
          <a:off x="2324100" y="8039100"/>
          <a:ext cx="508000" cy="292100"/>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1C6F8B83-44E0-431A-9AAC-37393F32AD41}"/>
            </a:ext>
          </a:extLst>
        </xdr:cNvPr>
        <xdr:cNvSpPr>
          <a:spLocks noChangeArrowheads="1"/>
        </xdr:cNvSpPr>
      </xdr:nvSpPr>
      <xdr:spPr bwMode="auto">
        <a:xfrm>
          <a:off x="2324100" y="8432800"/>
          <a:ext cx="508000" cy="292100"/>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D2154123-B9A5-48F3-A1A7-942FD2DE56FB}"/>
            </a:ext>
          </a:extLst>
        </xdr:cNvPr>
        <xdr:cNvSpPr>
          <a:spLocks noChangeArrowheads="1"/>
        </xdr:cNvSpPr>
      </xdr:nvSpPr>
      <xdr:spPr bwMode="auto">
        <a:xfrm>
          <a:off x="2324100" y="8826500"/>
          <a:ext cx="508000" cy="292100"/>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A01C417-B599-4D82-8307-FD756AE4EB74}"/>
            </a:ext>
          </a:extLst>
        </xdr:cNvPr>
        <xdr:cNvSpPr>
          <a:spLocks noChangeArrowheads="1"/>
        </xdr:cNvSpPr>
      </xdr:nvSpPr>
      <xdr:spPr bwMode="auto">
        <a:xfrm>
          <a:off x="2324100" y="9220200"/>
          <a:ext cx="508000" cy="292100"/>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9F3E208E-D7BE-4C8F-9437-F2FF6D96595B}"/>
            </a:ext>
          </a:extLst>
        </xdr:cNvPr>
        <xdr:cNvSpPr>
          <a:spLocks noChangeArrowheads="1"/>
        </xdr:cNvSpPr>
      </xdr:nvSpPr>
      <xdr:spPr bwMode="auto">
        <a:xfrm>
          <a:off x="2324100" y="9613900"/>
          <a:ext cx="508000" cy="292100"/>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A675A63D-0CC3-4E3A-8783-D53E2E6209C6}"/>
            </a:ext>
          </a:extLst>
        </xdr:cNvPr>
        <xdr:cNvSpPr>
          <a:spLocks noChangeArrowheads="1"/>
        </xdr:cNvSpPr>
      </xdr:nvSpPr>
      <xdr:spPr bwMode="auto">
        <a:xfrm>
          <a:off x="2324100" y="10007600"/>
          <a:ext cx="508000" cy="292100"/>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EEA6B9DE-E148-4BB1-8CCF-AECB1210D521}"/>
            </a:ext>
          </a:extLst>
        </xdr:cNvPr>
        <xdr:cNvSpPr>
          <a:spLocks noChangeArrowheads="1"/>
        </xdr:cNvSpPr>
      </xdr:nvSpPr>
      <xdr:spPr bwMode="auto">
        <a:xfrm>
          <a:off x="2324100" y="10401300"/>
          <a:ext cx="508000" cy="292100"/>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296D1CDB-C808-44B7-97FD-99C85BA0BEFB}"/>
            </a:ext>
          </a:extLst>
        </xdr:cNvPr>
        <xdr:cNvSpPr>
          <a:spLocks noChangeArrowheads="1"/>
        </xdr:cNvSpPr>
      </xdr:nvSpPr>
      <xdr:spPr bwMode="auto">
        <a:xfrm>
          <a:off x="2324100" y="10795000"/>
          <a:ext cx="508000" cy="292100"/>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72A14D85-56A3-420B-BB8B-AD3A9AE34343}"/>
            </a:ext>
          </a:extLst>
        </xdr:cNvPr>
        <xdr:cNvSpPr>
          <a:spLocks noChangeShapeType="1"/>
        </xdr:cNvSpPr>
      </xdr:nvSpPr>
      <xdr:spPr bwMode="auto">
        <a:xfrm>
          <a:off x="2324100" y="11341100"/>
          <a:ext cx="508000"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5881BA5E-77C5-4A57-A265-F8CB284273E1}"/>
            </a:ext>
          </a:extLst>
        </xdr:cNvPr>
        <xdr:cNvSpPr>
          <a:spLocks noChangeArrowheads="1"/>
        </xdr:cNvSpPr>
      </xdr:nvSpPr>
      <xdr:spPr bwMode="auto">
        <a:xfrm>
          <a:off x="2489200" y="11245850"/>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CAE9970A-688A-470C-AB53-CB37E5C8C3F4}"/>
            </a:ext>
          </a:extLst>
        </xdr:cNvPr>
        <xdr:cNvSpPr>
          <a:spLocks noChangeArrowheads="1"/>
        </xdr:cNvSpPr>
      </xdr:nvSpPr>
      <xdr:spPr bwMode="auto">
        <a:xfrm>
          <a:off x="13131800" y="7607300"/>
          <a:ext cx="4432300" cy="39370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ACB27ED9-CF0C-4653-B69F-5461B35AD7A5}"/>
            </a:ext>
          </a:extLst>
        </xdr:cNvPr>
        <xdr:cNvSpPr>
          <a:spLocks noChangeArrowheads="1"/>
        </xdr:cNvSpPr>
      </xdr:nvSpPr>
      <xdr:spPr bwMode="auto">
        <a:xfrm>
          <a:off x="13131800" y="7594600"/>
          <a:ext cx="8890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D4AC3641-264B-4B05-9003-EB859C028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D1002E29-FE8E-4B97-99A6-CA8AE86FF5ED}"/>
            </a:ext>
          </a:extLst>
        </xdr:cNvPr>
        <xdr:cNvSpPr>
          <a:spLocks noChangeArrowheads="1"/>
        </xdr:cNvSpPr>
      </xdr:nvSpPr>
      <xdr:spPr bwMode="auto">
        <a:xfrm>
          <a:off x="317500" y="755650"/>
          <a:ext cx="1441450"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2CDFD7E3-03F9-47A1-BF8F-5DEBD2865EE8}"/>
            </a:ext>
          </a:extLst>
        </xdr:cNvPr>
        <xdr:cNvSpPr txBox="1"/>
      </xdr:nvSpPr>
      <xdr:spPr>
        <a:xfrm>
          <a:off x="13258800" y="7937500"/>
          <a:ext cx="4159249" cy="3429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３カ年平均では実質公債費比率が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ポイント上昇した。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年度の特徴は、令和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年度と比べ、算定式上の分母となる標準財政規模が増となったが、分子の控除額にあたる特定財源が減となったことにより単年度の比率は増となった。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（分子の増要素）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①特定財源の減</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②災害復旧費等に係る基準財政需要額の減</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38708D25-E9AE-4516-86B8-2F4393EA6C21}"/>
            </a:ext>
          </a:extLst>
        </xdr:cNvPr>
        <xdr:cNvSpPr>
          <a:spLocks noChangeShapeType="1"/>
        </xdr:cNvSpPr>
      </xdr:nvSpPr>
      <xdr:spPr bwMode="auto">
        <a:xfrm>
          <a:off x="508000" y="12446000"/>
          <a:ext cx="745490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5BAEBA94-5911-4F5F-A9B2-519D48FD3B25}"/>
            </a:ext>
          </a:extLst>
        </xdr:cNvPr>
        <xdr:cNvSpPr>
          <a:spLocks noChangeArrowheads="1"/>
        </xdr:cNvSpPr>
      </xdr:nvSpPr>
      <xdr:spPr bwMode="auto">
        <a:xfrm>
          <a:off x="13131800" y="12458700"/>
          <a:ext cx="4456340" cy="1569811"/>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EDECFBCB-0CE2-48A4-B76C-6044C16B9E26}"/>
            </a:ext>
          </a:extLst>
        </xdr:cNvPr>
        <xdr:cNvSpPr>
          <a:spLocks noChangeArrowheads="1"/>
        </xdr:cNvSpPr>
      </xdr:nvSpPr>
      <xdr:spPr bwMode="auto">
        <a:xfrm>
          <a:off x="13159468" y="12446000"/>
          <a:ext cx="811893" cy="2603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67773668-1595-4F64-BCDD-2175D67B33E6}"/>
            </a:ext>
          </a:extLst>
        </xdr:cNvPr>
        <xdr:cNvSpPr txBox="1"/>
      </xdr:nvSpPr>
      <xdr:spPr>
        <a:xfrm>
          <a:off x="13239750" y="126682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E9ECFCAF-897A-4AE4-AB60-BF66A2EC5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4B8108AE-A631-497A-95D1-E60C5F020CD1}"/>
            </a:ext>
          </a:extLst>
        </xdr:cNvPr>
        <xdr:cNvSpPr>
          <a:spLocks noChangeArrowheads="1"/>
        </xdr:cNvSpPr>
      </xdr:nvSpPr>
      <xdr:spPr bwMode="auto">
        <a:xfrm>
          <a:off x="13036550" y="7575550"/>
          <a:ext cx="4679950" cy="501015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B285E605-CA48-42CD-ADCD-72019AB9E0A7}"/>
            </a:ext>
          </a:extLst>
        </xdr:cNvPr>
        <xdr:cNvSpPr txBox="1"/>
      </xdr:nvSpPr>
      <xdr:spPr>
        <a:xfrm>
          <a:off x="13094994" y="7610393"/>
          <a:ext cx="2433795" cy="675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320675</xdr:rowOff>
    </xdr:to>
    <xdr:sp macro="" textlink="">
      <xdr:nvSpPr>
        <xdr:cNvPr id="5" name="正方形/長方形 36" descr="右上がり対角線 (太)">
          <a:extLst>
            <a:ext uri="{FF2B5EF4-FFF2-40B4-BE49-F238E27FC236}">
              <a16:creationId xmlns:a16="http://schemas.microsoft.com/office/drawing/2014/main" id="{B90B3F72-7468-4111-A209-6B385EE1AF25}"/>
            </a:ext>
          </a:extLst>
        </xdr:cNvPr>
        <xdr:cNvSpPr>
          <a:spLocks noChangeArrowheads="1"/>
        </xdr:cNvSpPr>
      </xdr:nvSpPr>
      <xdr:spPr bwMode="auto">
        <a:xfrm>
          <a:off x="2603500" y="8007350"/>
          <a:ext cx="539750" cy="260350"/>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BD0B1FFA-39A0-4726-8704-89C253F8F88B}"/>
            </a:ext>
          </a:extLst>
        </xdr:cNvPr>
        <xdr:cNvSpPr>
          <a:spLocks noChangeArrowheads="1"/>
        </xdr:cNvSpPr>
      </xdr:nvSpPr>
      <xdr:spPr bwMode="auto">
        <a:xfrm>
          <a:off x="2603500" y="8362950"/>
          <a:ext cx="539750"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5041F203-9784-4E1D-8C41-EC5857A7A6C6}"/>
            </a:ext>
          </a:extLst>
        </xdr:cNvPr>
        <xdr:cNvSpPr>
          <a:spLocks noChangeArrowheads="1"/>
        </xdr:cNvSpPr>
      </xdr:nvSpPr>
      <xdr:spPr bwMode="auto">
        <a:xfrm>
          <a:off x="2603500" y="8712200"/>
          <a:ext cx="539750" cy="254000"/>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6FFE20F2-B77B-46A0-ADA4-354D066F4B42}"/>
            </a:ext>
          </a:extLst>
        </xdr:cNvPr>
        <xdr:cNvSpPr>
          <a:spLocks noChangeArrowheads="1"/>
        </xdr:cNvSpPr>
      </xdr:nvSpPr>
      <xdr:spPr bwMode="auto">
        <a:xfrm>
          <a:off x="2603500" y="9067800"/>
          <a:ext cx="539750" cy="254000"/>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CD5DC993-D062-4825-B173-F7EBD4E29DDE}"/>
            </a:ext>
          </a:extLst>
        </xdr:cNvPr>
        <xdr:cNvSpPr>
          <a:spLocks noChangeArrowheads="1"/>
        </xdr:cNvSpPr>
      </xdr:nvSpPr>
      <xdr:spPr bwMode="auto">
        <a:xfrm>
          <a:off x="2603500" y="9429750"/>
          <a:ext cx="539750"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320675</xdr:rowOff>
    </xdr:to>
    <xdr:sp macro="" textlink="">
      <xdr:nvSpPr>
        <xdr:cNvPr id="10" name="正方形/長方形 41" descr="右下がり対角線 (太)">
          <a:extLst>
            <a:ext uri="{FF2B5EF4-FFF2-40B4-BE49-F238E27FC236}">
              <a16:creationId xmlns:a16="http://schemas.microsoft.com/office/drawing/2014/main" id="{DED064D0-761A-4560-8FEB-C1797672AF08}"/>
            </a:ext>
          </a:extLst>
        </xdr:cNvPr>
        <xdr:cNvSpPr>
          <a:spLocks noChangeArrowheads="1"/>
        </xdr:cNvSpPr>
      </xdr:nvSpPr>
      <xdr:spPr bwMode="auto">
        <a:xfrm>
          <a:off x="2603500" y="9785350"/>
          <a:ext cx="539750" cy="260350"/>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320675</xdr:rowOff>
    </xdr:to>
    <xdr:sp macro="" textlink="">
      <xdr:nvSpPr>
        <xdr:cNvPr id="11" name="正方形/長方形 42" descr="右上がり対角線 (太)">
          <a:extLst>
            <a:ext uri="{FF2B5EF4-FFF2-40B4-BE49-F238E27FC236}">
              <a16:creationId xmlns:a16="http://schemas.microsoft.com/office/drawing/2014/main" id="{402DA776-7AC9-4CA4-B88C-1190112D05D1}"/>
            </a:ext>
          </a:extLst>
        </xdr:cNvPr>
        <xdr:cNvSpPr>
          <a:spLocks noChangeArrowheads="1"/>
        </xdr:cNvSpPr>
      </xdr:nvSpPr>
      <xdr:spPr bwMode="auto">
        <a:xfrm>
          <a:off x="2603500" y="10496550"/>
          <a:ext cx="539750" cy="260350"/>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F483A4FD-BFF1-49B1-A277-C2DED0A07DF9}"/>
            </a:ext>
          </a:extLst>
        </xdr:cNvPr>
        <xdr:cNvSpPr>
          <a:spLocks noChangeArrowheads="1"/>
        </xdr:cNvSpPr>
      </xdr:nvSpPr>
      <xdr:spPr bwMode="auto">
        <a:xfrm>
          <a:off x="2603500" y="10845800"/>
          <a:ext cx="539750" cy="254000"/>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11749189-7819-40FB-840C-78E68A3F225A}"/>
            </a:ext>
          </a:extLst>
        </xdr:cNvPr>
        <xdr:cNvSpPr>
          <a:spLocks noChangeArrowheads="1"/>
        </xdr:cNvSpPr>
      </xdr:nvSpPr>
      <xdr:spPr bwMode="auto">
        <a:xfrm>
          <a:off x="2603500" y="11207750"/>
          <a:ext cx="539750"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320675</xdr:rowOff>
    </xdr:to>
    <xdr:sp macro="" textlink="">
      <xdr:nvSpPr>
        <xdr:cNvPr id="14" name="正方形/長方形 45" descr="右下がり対角線 (太)">
          <a:extLst>
            <a:ext uri="{FF2B5EF4-FFF2-40B4-BE49-F238E27FC236}">
              <a16:creationId xmlns:a16="http://schemas.microsoft.com/office/drawing/2014/main" id="{13B1CF78-E59E-4DDB-B825-4C969FCB6651}"/>
            </a:ext>
          </a:extLst>
        </xdr:cNvPr>
        <xdr:cNvSpPr>
          <a:spLocks noChangeArrowheads="1"/>
        </xdr:cNvSpPr>
      </xdr:nvSpPr>
      <xdr:spPr bwMode="auto">
        <a:xfrm>
          <a:off x="2603500" y="11563350"/>
          <a:ext cx="539750" cy="260350"/>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2E1681D8-2E92-4496-9BCB-D1D9A8B9B3F6}"/>
            </a:ext>
          </a:extLst>
        </xdr:cNvPr>
        <xdr:cNvSpPr>
          <a:spLocks noChangeArrowheads="1"/>
        </xdr:cNvSpPr>
      </xdr:nvSpPr>
      <xdr:spPr bwMode="auto">
        <a:xfrm>
          <a:off x="2603500" y="11912600"/>
          <a:ext cx="539750" cy="254000"/>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D08F058F-D55C-4E4C-876D-73B0A32122C2}"/>
            </a:ext>
          </a:extLst>
        </xdr:cNvPr>
        <xdr:cNvCxnSpPr>
          <a:cxnSpLocks noChangeShapeType="1"/>
        </xdr:cNvCxnSpPr>
      </xdr:nvCxnSpPr>
      <xdr:spPr bwMode="auto">
        <a:xfrm>
          <a:off x="2628900" y="12382500"/>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F08FAF79-E985-4411-9DB7-7AF46F09B85F}"/>
            </a:ext>
          </a:extLst>
        </xdr:cNvPr>
        <xdr:cNvSpPr>
          <a:spLocks noChangeArrowheads="1"/>
        </xdr:cNvSpPr>
      </xdr:nvSpPr>
      <xdr:spPr bwMode="auto">
        <a:xfrm>
          <a:off x="2781300" y="12293600"/>
          <a:ext cx="184150" cy="184150"/>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C66BF46C-AE81-4C34-BC7E-C8C11C371EBA}"/>
            </a:ext>
          </a:extLst>
        </xdr:cNvPr>
        <xdr:cNvSpPr>
          <a:spLocks noChangeArrowheads="1"/>
        </xdr:cNvSpPr>
      </xdr:nvSpPr>
      <xdr:spPr bwMode="auto">
        <a:xfrm>
          <a:off x="141719" y="141719"/>
          <a:ext cx="9260898" cy="641927"/>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8D52A4CE-316C-4A13-9491-962C4D55DE27}"/>
            </a:ext>
          </a:extLst>
        </xdr:cNvPr>
        <xdr:cNvSpPr>
          <a:spLocks noChangeArrowheads="1"/>
        </xdr:cNvSpPr>
      </xdr:nvSpPr>
      <xdr:spPr bwMode="auto">
        <a:xfrm>
          <a:off x="10845800" y="241300"/>
          <a:ext cx="254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6E9ED3FE-6587-4AE8-87FB-B83EC5B1CB92}"/>
            </a:ext>
          </a:extLst>
        </xdr:cNvPr>
        <xdr:cNvSpPr>
          <a:spLocks noChangeArrowheads="1"/>
        </xdr:cNvSpPr>
      </xdr:nvSpPr>
      <xdr:spPr bwMode="auto">
        <a:xfrm>
          <a:off x="13893800" y="241300"/>
          <a:ext cx="38227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4A0542DC-E116-4044-85B6-2792A4F2B9C4}"/>
            </a:ext>
          </a:extLst>
        </xdr:cNvPr>
        <xdr:cNvSpPr>
          <a:spLocks noChangeShapeType="1"/>
        </xdr:cNvSpPr>
      </xdr:nvSpPr>
      <xdr:spPr bwMode="auto">
        <a:xfrm>
          <a:off x="508000" y="7594600"/>
          <a:ext cx="5994400" cy="35560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8A99AFFE-863C-43BB-B142-3C43A7B80878}"/>
            </a:ext>
          </a:extLst>
        </xdr:cNvPr>
        <xdr:cNvSpPr txBox="1">
          <a:spLocks noChangeArrowheads="1"/>
        </xdr:cNvSpPr>
      </xdr:nvSpPr>
      <xdr:spPr bwMode="auto">
        <a:xfrm>
          <a:off x="622300" y="704850"/>
          <a:ext cx="17843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FEB2BF79-91DB-4D02-83B0-174715BB4EC9}"/>
            </a:ext>
          </a:extLst>
        </xdr:cNvPr>
        <xdr:cNvSpPr txBox="1"/>
      </xdr:nvSpPr>
      <xdr:spPr>
        <a:xfrm>
          <a:off x="13150850" y="7969250"/>
          <a:ext cx="4451349" cy="449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分子の控除額にあたる充当可能財源等が減となったことにより分子は前年度比で増となった。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また、分母の標準財政規模も増となり、分母の控除額である算入公債費等の額は減となり、分母は前年度比で増となったが、結果として将来負担比率は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（分子の増要素）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①基準財政需要額算入見込額の減</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A6F96D73-EB05-4259-8E49-CD9102D89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93B6B505-EEEB-4424-82B5-75F587B92B7B}"/>
            </a:ext>
          </a:extLst>
        </xdr:cNvPr>
        <xdr:cNvSpPr>
          <a:spLocks noChangeArrowheads="1"/>
        </xdr:cNvSpPr>
      </xdr:nvSpPr>
      <xdr:spPr bwMode="auto">
        <a:xfrm>
          <a:off x="831850" y="12426950"/>
          <a:ext cx="692150"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B5E420C2-AD91-4A62-B71D-DED5DB13EA46}"/>
            </a:ext>
          </a:extLst>
        </xdr:cNvPr>
        <xdr:cNvSpPr>
          <a:spLocks noChangeArrowheads="1"/>
        </xdr:cNvSpPr>
      </xdr:nvSpPr>
      <xdr:spPr bwMode="auto">
        <a:xfrm>
          <a:off x="831850" y="13766800"/>
          <a:ext cx="692150" cy="412750"/>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83FA183D-5397-4BE2-AB0E-4D77A08C07CC}"/>
            </a:ext>
          </a:extLst>
        </xdr:cNvPr>
        <xdr:cNvSpPr>
          <a:spLocks noChangeArrowheads="1"/>
        </xdr:cNvSpPr>
      </xdr:nvSpPr>
      <xdr:spPr bwMode="auto">
        <a:xfrm>
          <a:off x="127000" y="127000"/>
          <a:ext cx="13438621" cy="635000"/>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32D9A050-3F7E-49E5-809F-A73695FA60B5}"/>
            </a:ext>
          </a:extLst>
        </xdr:cNvPr>
        <xdr:cNvSpPr>
          <a:spLocks noChangeShapeType="1"/>
        </xdr:cNvSpPr>
      </xdr:nvSpPr>
      <xdr:spPr bwMode="auto">
        <a:xfrm>
          <a:off x="628650" y="11944350"/>
          <a:ext cx="7251700" cy="37465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A9398D5-05F2-4E99-9A02-E787EE464848}"/>
            </a:ext>
          </a:extLst>
        </xdr:cNvPr>
        <xdr:cNvSpPr>
          <a:spLocks noChangeArrowheads="1"/>
        </xdr:cNvSpPr>
      </xdr:nvSpPr>
      <xdr:spPr bwMode="auto">
        <a:xfrm>
          <a:off x="13764078" y="168220"/>
          <a:ext cx="3992789"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F1618819-86E6-4BCB-9CC6-281B0BB7B855}"/>
            </a:ext>
          </a:extLst>
        </xdr:cNvPr>
        <xdr:cNvSpPr>
          <a:spLocks noChangeArrowheads="1"/>
        </xdr:cNvSpPr>
      </xdr:nvSpPr>
      <xdr:spPr bwMode="auto">
        <a:xfrm>
          <a:off x="17950493" y="168221"/>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東京都稲城市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39D0CD67-304C-4CCF-9C1D-728045875526}"/>
            </a:ext>
          </a:extLst>
        </xdr:cNvPr>
        <xdr:cNvSpPr txBox="1">
          <a:spLocks noChangeArrowheads="1"/>
        </xdr:cNvSpPr>
      </xdr:nvSpPr>
      <xdr:spPr bwMode="auto">
        <a:xfrm>
          <a:off x="533400" y="956829"/>
          <a:ext cx="2355850" cy="4889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4F8F3238-9F15-4CE7-AC3F-D4ED41B50290}"/>
            </a:ext>
          </a:extLst>
        </xdr:cNvPr>
        <xdr:cNvSpPr>
          <a:spLocks noChangeArrowheads="1"/>
        </xdr:cNvSpPr>
      </xdr:nvSpPr>
      <xdr:spPr bwMode="auto">
        <a:xfrm>
          <a:off x="831850" y="13100050"/>
          <a:ext cx="692150" cy="412750"/>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4BB6F7FB-04E7-49DB-AADD-D187E70F4119}"/>
            </a:ext>
          </a:extLst>
        </xdr:cNvPr>
        <xdr:cNvSpPr>
          <a:spLocks noChangeArrowheads="1"/>
        </xdr:cNvSpPr>
      </xdr:nvSpPr>
      <xdr:spPr bwMode="auto">
        <a:xfrm>
          <a:off x="13764078" y="808719"/>
          <a:ext cx="11631843"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7311D386-39C3-4701-8A4E-24A8971D26C1}"/>
            </a:ext>
          </a:extLst>
        </xdr:cNvPr>
        <xdr:cNvSpPr txBox="1"/>
      </xdr:nvSpPr>
      <xdr:spPr>
        <a:xfrm>
          <a:off x="13764078" y="1298120"/>
          <a:ext cx="11627664" cy="3843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・公共施設整備基金は公園駐車場収益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及び決算剰余金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積み立てた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一方で、第一調理場用地取得や多摩ニュータウン学校買取費、南山東部地区調整池建設費負担金に充当するために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財源不足分として４百万円を取り崩した一方で、</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当該年度に収入した指定寄附金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及び決算剰余金を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積み立て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89</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増、庁舎建設基金は決算余剰金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百万円を積み立てたことによる増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、まちづくり推進事業基金は稲城駅南口駅前整備事業に充当するため等に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百万円の減、まち・ひと・しごと創生基金は部活動外部指導者派遣委託やホームタウン支援推進事業、市ホームページ改修事業に充当するため等に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百万円の減となったこと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等が影響し、基金全体で</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160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・まちづくり推進事業基金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は令和７年４月１日に廃止</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、長寿社会福祉基金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果実運用を行っていたが、事業への充当、基金の廃止等について今後検討していく。</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367DC6DB-DE4A-4F3B-B8D7-30F48B280C43}"/>
            </a:ext>
          </a:extLst>
        </xdr:cNvPr>
        <xdr:cNvSpPr>
          <a:spLocks noChangeArrowheads="1"/>
        </xdr:cNvSpPr>
      </xdr:nvSpPr>
      <xdr:spPr bwMode="auto">
        <a:xfrm>
          <a:off x="13846710" y="911541"/>
          <a:ext cx="1257055" cy="356513"/>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26CD5091-23E3-455B-9913-569DFF2F502D}"/>
            </a:ext>
          </a:extLst>
        </xdr:cNvPr>
        <xdr:cNvSpPr>
          <a:spLocks noChangeArrowheads="1"/>
        </xdr:cNvSpPr>
      </xdr:nvSpPr>
      <xdr:spPr bwMode="auto">
        <a:xfrm>
          <a:off x="13764078" y="12474863"/>
          <a:ext cx="11631843" cy="544483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B41F3599-747E-4438-8B38-9FF47A50108C}"/>
            </a:ext>
          </a:extLst>
        </xdr:cNvPr>
        <xdr:cNvSpPr txBox="1"/>
      </xdr:nvSpPr>
      <xdr:spPr>
        <a:xfrm>
          <a:off x="13764078" y="12945630"/>
          <a:ext cx="11627664" cy="4971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・公共施設整備基金：公共施設の整備</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・緑化推進基金：緑化の推進を図る事業</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・庁舎建設基金：庁舎の建設</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・長寿社会福祉基金：長寿社会に備えて在宅福祉の向上、健康づくり、ボランティア活動の活発化等</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・まちづくり推進事業基金：まちづくりを推進するための事業</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・都市計画事業資金積立基金：都市計画事業</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・森林環境譲与税基金：森林整備及びその促進に関する事業</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・まち・ひと・しごと創生基金：地域再生法に規定するまち・ひと・しごと創生寄附活用事業に関し法人から寄附された寄附金を当該事業の財源に充当</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公共施設整備基金は公園駐車場収益及び決算剰余金を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百万円積み立てた一方で、第一調理場用地取得や多摩ニュータウン学校買取費、南山東部地区調整池建設費負担金に充当するために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・庁舎建設基金：決算余剰金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百万円を積み立てたことによる増。</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公共施設駐車場の収益分については、今後公共施設駐車場の整備更新等の費用に充てていく。その他については、都市基盤整備の推進、公共施設の老朽化等に対応するため、効果的に活用し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・緑化推進基金：平成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年度に目標額の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億円に達したことから効果的に活用していく。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B7814C12-9BBB-4074-84F9-0D853C4A90E3}"/>
            </a:ext>
          </a:extLst>
        </xdr:cNvPr>
        <xdr:cNvSpPr>
          <a:spLocks noChangeArrowheads="1"/>
        </xdr:cNvSpPr>
      </xdr:nvSpPr>
      <xdr:spPr bwMode="auto">
        <a:xfrm>
          <a:off x="13846709" y="12577183"/>
          <a:ext cx="2510891" cy="328025"/>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5476D16C-778F-48F6-A7A1-290886A9FB4D}"/>
            </a:ext>
          </a:extLst>
        </xdr:cNvPr>
        <xdr:cNvSpPr>
          <a:spLocks noChangeArrowheads="1"/>
        </xdr:cNvSpPr>
      </xdr:nvSpPr>
      <xdr:spPr bwMode="auto">
        <a:xfrm>
          <a:off x="13764078" y="5279570"/>
          <a:ext cx="11631843" cy="3453701"/>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2F60D09C-B0C2-4117-A65A-2A7B91A4B0A3}"/>
            </a:ext>
          </a:extLst>
        </xdr:cNvPr>
        <xdr:cNvSpPr txBox="1"/>
      </xdr:nvSpPr>
      <xdr:spPr>
        <a:xfrm>
          <a:off x="13764078" y="5753100"/>
          <a:ext cx="11627664" cy="2962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財源不足分として４百万円を取り崩した一方で、当該年度に収入した指定寄附金及び決算剰余金を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百万円積み立てたことにより、前年度と比べて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89</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・経済変動による減収や災害時などの急な財政支出が必要なときに備えるため、標準財政規模の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％以上を確保するよう努めていく</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89A41D62-F07A-4247-8DD7-F84427EA560F}"/>
            </a:ext>
          </a:extLst>
        </xdr:cNvPr>
        <xdr:cNvSpPr>
          <a:spLocks noChangeArrowheads="1"/>
        </xdr:cNvSpPr>
      </xdr:nvSpPr>
      <xdr:spPr bwMode="auto">
        <a:xfrm>
          <a:off x="13846709" y="5372548"/>
          <a:ext cx="2051424"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8C39B6A3-0F6C-4D5D-ABF9-9F7A237E312C}"/>
            </a:ext>
          </a:extLst>
        </xdr:cNvPr>
        <xdr:cNvSpPr>
          <a:spLocks noChangeArrowheads="1"/>
        </xdr:cNvSpPr>
      </xdr:nvSpPr>
      <xdr:spPr bwMode="auto">
        <a:xfrm>
          <a:off x="13764078" y="8876555"/>
          <a:ext cx="11631843" cy="34597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FE214562-656D-4D8A-91B7-FF8825443CF5}"/>
            </a:ext>
          </a:extLst>
        </xdr:cNvPr>
        <xdr:cNvSpPr txBox="1"/>
      </xdr:nvSpPr>
      <xdr:spPr>
        <a:xfrm>
          <a:off x="13764078" y="9350085"/>
          <a:ext cx="11627664" cy="29579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B8E2350-98C6-407A-93FA-AF377E0B8623}"/>
            </a:ext>
          </a:extLst>
        </xdr:cNvPr>
        <xdr:cNvSpPr>
          <a:spLocks noChangeArrowheads="1"/>
        </xdr:cNvSpPr>
      </xdr:nvSpPr>
      <xdr:spPr bwMode="auto">
        <a:xfrm>
          <a:off x="13846709"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類似団体と比較して、</a:t>
          </a:r>
          <a:r>
            <a:rPr kumimoji="1" lang="ja-JP" altLang="en-US" sz="1100">
              <a:solidFill>
                <a:sysClr val="windowText" lastClr="000000"/>
              </a:solidFill>
              <a:effectLst/>
              <a:latin typeface="+mn-lt"/>
              <a:ea typeface="+mn-ea"/>
              <a:cs typeface="+mn-cs"/>
            </a:rPr>
            <a:t>少し</a:t>
          </a:r>
          <a:r>
            <a:rPr kumimoji="1" lang="ja-JP" altLang="ja-JP" sz="1100">
              <a:solidFill>
                <a:sysClr val="windowText" lastClr="000000"/>
              </a:solidFill>
              <a:effectLst/>
              <a:latin typeface="+mn-lt"/>
              <a:ea typeface="+mn-ea"/>
              <a:cs typeface="+mn-cs"/>
            </a:rPr>
            <a:t>高い水準となっています。稲城市では、人口増加に伴い新規施設の建設等を行ってきました。しかしながら、公共施設等の多くは老朽化が進んでいるため、有形固定資産減価償却率は増加傾向にあります。施設の修繕、長寿命化を進めるとともに施設更新の方針等を検討していきます。</a:t>
          </a:r>
          <a:endParaRPr lang="ja-JP" altLang="ja-JP">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51223</xdr:rowOff>
    </xdr:from>
    <xdr:to>
      <xdr:col>23</xdr:col>
      <xdr:colOff>85090</xdr:colOff>
      <xdr:row>34</xdr:row>
      <xdr:rowOff>140546</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V="1">
          <a:off x="4760595" y="5280448"/>
          <a:ext cx="1270" cy="146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144373</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000-000042000000}"/>
            </a:ext>
          </a:extLst>
        </xdr:cNvPr>
        <xdr:cNvSpPr txBox="1"/>
      </xdr:nvSpPr>
      <xdr:spPr>
        <a:xfrm>
          <a:off x="4813300" y="6745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140546</xdr:rowOff>
    </xdr:from>
    <xdr:to>
      <xdr:col>23</xdr:col>
      <xdr:colOff>174625</xdr:colOff>
      <xdr:row>34</xdr:row>
      <xdr:rowOff>140546</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6741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169350</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000-000044000000}"/>
            </a:ext>
          </a:extLst>
        </xdr:cNvPr>
        <xdr:cNvSpPr txBox="1"/>
      </xdr:nvSpPr>
      <xdr:spPr>
        <a:xfrm>
          <a:off x="4813300" y="5055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51223</xdr:rowOff>
    </xdr:from>
    <xdr:to>
      <xdr:col>23</xdr:col>
      <xdr:colOff>174625</xdr:colOff>
      <xdr:row>26</xdr:row>
      <xdr:rowOff>51223</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528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137600</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000-000046000000}"/>
            </a:ext>
          </a:extLst>
        </xdr:cNvPr>
        <xdr:cNvSpPr txBox="1"/>
      </xdr:nvSpPr>
      <xdr:spPr>
        <a:xfrm>
          <a:off x="4813300" y="60526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114723</xdr:rowOff>
    </xdr:from>
    <xdr:to>
      <xdr:col>23</xdr:col>
      <xdr:colOff>136525</xdr:colOff>
      <xdr:row>32</xdr:row>
      <xdr:rowOff>44873</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711700" y="620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75142</xdr:rowOff>
    </xdr:from>
    <xdr:to>
      <xdr:col>19</xdr:col>
      <xdr:colOff>187325</xdr:colOff>
      <xdr:row>32</xdr:row>
      <xdr:rowOff>5292</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000500" y="6161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46355</xdr:rowOff>
    </xdr:from>
    <xdr:to>
      <xdr:col>15</xdr:col>
      <xdr:colOff>187325</xdr:colOff>
      <xdr:row>31</xdr:row>
      <xdr:rowOff>147955</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3238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28363</xdr:rowOff>
    </xdr:from>
    <xdr:to>
      <xdr:col>11</xdr:col>
      <xdr:colOff>187325</xdr:colOff>
      <xdr:row>31</xdr:row>
      <xdr:rowOff>129963</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2476500" y="611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3175</xdr:rowOff>
    </xdr:from>
    <xdr:to>
      <xdr:col>7</xdr:col>
      <xdr:colOff>187325</xdr:colOff>
      <xdr:row>31</xdr:row>
      <xdr:rowOff>104775</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1714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151977</xdr:rowOff>
    </xdr:from>
    <xdr:to>
      <xdr:col>23</xdr:col>
      <xdr:colOff>136525</xdr:colOff>
      <xdr:row>33</xdr:row>
      <xdr:rowOff>82127</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640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130404</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638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119592</xdr:rowOff>
    </xdr:from>
    <xdr:to>
      <xdr:col>19</xdr:col>
      <xdr:colOff>187325</xdr:colOff>
      <xdr:row>33</xdr:row>
      <xdr:rowOff>49742</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63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170392</xdr:rowOff>
    </xdr:from>
    <xdr:to>
      <xdr:col>23</xdr:col>
      <xdr:colOff>85725</xdr:colOff>
      <xdr:row>33</xdr:row>
      <xdr:rowOff>31327</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4051300" y="6428317"/>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62018</xdr:rowOff>
    </xdr:from>
    <xdr:to>
      <xdr:col>15</xdr:col>
      <xdr:colOff>187325</xdr:colOff>
      <xdr:row>32</xdr:row>
      <xdr:rowOff>163618</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631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112818</xdr:rowOff>
    </xdr:from>
    <xdr:to>
      <xdr:col>19</xdr:col>
      <xdr:colOff>136525</xdr:colOff>
      <xdr:row>32</xdr:row>
      <xdr:rowOff>170392</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6370743"/>
          <a:ext cx="76200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157903</xdr:rowOff>
    </xdr:from>
    <xdr:to>
      <xdr:col>11</xdr:col>
      <xdr:colOff>187325</xdr:colOff>
      <xdr:row>32</xdr:row>
      <xdr:rowOff>88053</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2476500" y="624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37253</xdr:rowOff>
    </xdr:from>
    <xdr:to>
      <xdr:col>15</xdr:col>
      <xdr:colOff>136525</xdr:colOff>
      <xdr:row>32</xdr:row>
      <xdr:rowOff>112818</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2527300" y="6295178"/>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82338</xdr:rowOff>
    </xdr:from>
    <xdr:to>
      <xdr:col>7</xdr:col>
      <xdr:colOff>187325</xdr:colOff>
      <xdr:row>32</xdr:row>
      <xdr:rowOff>12488</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714500" y="616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133138</xdr:rowOff>
    </xdr:from>
    <xdr:to>
      <xdr:col>11</xdr:col>
      <xdr:colOff>136525</xdr:colOff>
      <xdr:row>32</xdr:row>
      <xdr:rowOff>37253</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1765300" y="6219613"/>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21819</xdr:rowOff>
    </xdr:from>
    <xdr:ext cx="405111" cy="259045"/>
    <xdr:sp macro="" textlink="">
      <xdr:nvSpPr>
        <xdr:cNvPr id="91" name="n_1aveValue有形固定資産減価償却率">
          <a:extLst>
            <a:ext uri="{FF2B5EF4-FFF2-40B4-BE49-F238E27FC236}">
              <a16:creationId xmlns:a16="http://schemas.microsoft.com/office/drawing/2014/main" id="{00000000-0008-0000-0000-00005B000000}"/>
            </a:ext>
          </a:extLst>
        </xdr:cNvPr>
        <xdr:cNvSpPr txBox="1"/>
      </xdr:nvSpPr>
      <xdr:spPr>
        <a:xfrm>
          <a:off x="3836044" y="5936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164482</xdr:rowOff>
    </xdr:from>
    <xdr:ext cx="405111" cy="259045"/>
    <xdr:sp macro="" textlink="">
      <xdr:nvSpPr>
        <xdr:cNvPr id="92" name="n_2aveValue有形固定資産減価償却率">
          <a:extLst>
            <a:ext uri="{FF2B5EF4-FFF2-40B4-BE49-F238E27FC236}">
              <a16:creationId xmlns:a16="http://schemas.microsoft.com/office/drawing/2014/main" id="{00000000-0008-0000-0000-00005C000000}"/>
            </a:ext>
          </a:extLst>
        </xdr:cNvPr>
        <xdr:cNvSpPr txBox="1"/>
      </xdr:nvSpPr>
      <xdr:spPr>
        <a:xfrm>
          <a:off x="30867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146490</xdr:rowOff>
    </xdr:from>
    <xdr:ext cx="405111" cy="259045"/>
    <xdr:sp macro="" textlink="">
      <xdr:nvSpPr>
        <xdr:cNvPr id="93" name="n_3aveValue有形固定資産減価償却率">
          <a:extLst>
            <a:ext uri="{FF2B5EF4-FFF2-40B4-BE49-F238E27FC236}">
              <a16:creationId xmlns:a16="http://schemas.microsoft.com/office/drawing/2014/main" id="{00000000-0008-0000-0000-00005D000000}"/>
            </a:ext>
          </a:extLst>
        </xdr:cNvPr>
        <xdr:cNvSpPr txBox="1"/>
      </xdr:nvSpPr>
      <xdr:spPr>
        <a:xfrm>
          <a:off x="2324744" y="5890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121302</xdr:rowOff>
    </xdr:from>
    <xdr:ext cx="405111" cy="259045"/>
    <xdr:sp macro="" textlink="">
      <xdr:nvSpPr>
        <xdr:cNvPr id="94" name="n_4aveValue有形固定資産減価償却率">
          <a:extLst>
            <a:ext uri="{FF2B5EF4-FFF2-40B4-BE49-F238E27FC236}">
              <a16:creationId xmlns:a16="http://schemas.microsoft.com/office/drawing/2014/main" id="{00000000-0008-0000-0000-00005E000000}"/>
            </a:ext>
          </a:extLst>
        </xdr:cNvPr>
        <xdr:cNvSpPr txBox="1"/>
      </xdr:nvSpPr>
      <xdr:spPr>
        <a:xfrm>
          <a:off x="1562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40869</xdr:rowOff>
    </xdr:from>
    <xdr:ext cx="405111" cy="259045"/>
    <xdr:sp macro="" textlink="">
      <xdr:nvSpPr>
        <xdr:cNvPr id="95" name="n_1mainValue有形固定資産減価償却率">
          <a:extLst>
            <a:ext uri="{FF2B5EF4-FFF2-40B4-BE49-F238E27FC236}">
              <a16:creationId xmlns:a16="http://schemas.microsoft.com/office/drawing/2014/main" id="{00000000-0008-0000-0000-00005F000000}"/>
            </a:ext>
          </a:extLst>
        </xdr:cNvPr>
        <xdr:cNvSpPr txBox="1"/>
      </xdr:nvSpPr>
      <xdr:spPr>
        <a:xfrm>
          <a:off x="3836044" y="647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154745</xdr:rowOff>
    </xdr:from>
    <xdr:ext cx="405111" cy="259045"/>
    <xdr:sp macro="" textlink="">
      <xdr:nvSpPr>
        <xdr:cNvPr id="96" name="n_2mainValue有形固定資産減価償却率">
          <a:extLst>
            <a:ext uri="{FF2B5EF4-FFF2-40B4-BE49-F238E27FC236}">
              <a16:creationId xmlns:a16="http://schemas.microsoft.com/office/drawing/2014/main" id="{00000000-0008-0000-0000-000060000000}"/>
            </a:ext>
          </a:extLst>
        </xdr:cNvPr>
        <xdr:cNvSpPr txBox="1"/>
      </xdr:nvSpPr>
      <xdr:spPr>
        <a:xfrm>
          <a:off x="3086744" y="6412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79180</xdr:rowOff>
    </xdr:from>
    <xdr:ext cx="405111" cy="259045"/>
    <xdr:sp macro="" textlink="">
      <xdr:nvSpPr>
        <xdr:cNvPr id="97" name="n_3mainValue有形固定資産減価償却率">
          <a:extLst>
            <a:ext uri="{FF2B5EF4-FFF2-40B4-BE49-F238E27FC236}">
              <a16:creationId xmlns:a16="http://schemas.microsoft.com/office/drawing/2014/main" id="{00000000-0008-0000-0000-000061000000}"/>
            </a:ext>
          </a:extLst>
        </xdr:cNvPr>
        <xdr:cNvSpPr txBox="1"/>
      </xdr:nvSpPr>
      <xdr:spPr>
        <a:xfrm>
          <a:off x="2324744" y="6337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3615</xdr:rowOff>
    </xdr:from>
    <xdr:ext cx="405111" cy="259045"/>
    <xdr:sp macro="" textlink="">
      <xdr:nvSpPr>
        <xdr:cNvPr id="98" name="n_4mainValue有形固定資産減価償却率">
          <a:extLst>
            <a:ext uri="{FF2B5EF4-FFF2-40B4-BE49-F238E27FC236}">
              <a16:creationId xmlns:a16="http://schemas.microsoft.com/office/drawing/2014/main" id="{00000000-0008-0000-0000-000062000000}"/>
            </a:ext>
          </a:extLst>
        </xdr:cNvPr>
        <xdr:cNvSpPr txBox="1"/>
      </xdr:nvSpPr>
      <xdr:spPr>
        <a:xfrm>
          <a:off x="1562744" y="6261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他の団体と比較して低い水準にあるといえます。今後も将来負担が過度にならないよう注視し財政運営を行っていきます。</a:t>
          </a:r>
          <a:endParaRPr lang="ja-JP" altLang="ja-JP">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0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106242</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flipV="1">
          <a:off x="14793595" y="5312833"/>
          <a:ext cx="1269" cy="1394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110069</xdr:rowOff>
    </xdr:from>
    <xdr:ext cx="560923" cy="259045"/>
    <xdr:sp macro="" textlink="">
      <xdr:nvSpPr>
        <xdr:cNvPr id="128" name="債務償還比率最小値テキスト">
          <a:extLst>
            <a:ext uri="{FF2B5EF4-FFF2-40B4-BE49-F238E27FC236}">
              <a16:creationId xmlns:a16="http://schemas.microsoft.com/office/drawing/2014/main" id="{00000000-0008-0000-0000-000080000000}"/>
            </a:ext>
          </a:extLst>
        </xdr:cNvPr>
        <xdr:cNvSpPr txBox="1"/>
      </xdr:nvSpPr>
      <xdr:spPr>
        <a:xfrm>
          <a:off x="14846300" y="671089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106242</xdr:rowOff>
    </xdr:from>
    <xdr:to>
      <xdr:col>76</xdr:col>
      <xdr:colOff>111125</xdr:colOff>
      <xdr:row>34</xdr:row>
      <xdr:rowOff>106242</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4706600" y="6707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000-000082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115079</xdr:rowOff>
    </xdr:from>
    <xdr:ext cx="469744" cy="259045"/>
    <xdr:sp macro="" textlink="">
      <xdr:nvSpPr>
        <xdr:cNvPr id="132" name="債務償還比率平均値テキスト">
          <a:extLst>
            <a:ext uri="{FF2B5EF4-FFF2-40B4-BE49-F238E27FC236}">
              <a16:creationId xmlns:a16="http://schemas.microsoft.com/office/drawing/2014/main" id="{00000000-0008-0000-0000-000084000000}"/>
            </a:ext>
          </a:extLst>
        </xdr:cNvPr>
        <xdr:cNvSpPr txBox="1"/>
      </xdr:nvSpPr>
      <xdr:spPr>
        <a:xfrm>
          <a:off x="14846300" y="5858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136652</xdr:rowOff>
    </xdr:from>
    <xdr:to>
      <xdr:col>76</xdr:col>
      <xdr:colOff>73025</xdr:colOff>
      <xdr:row>30</xdr:row>
      <xdr:rowOff>66802</xdr:rowOff>
    </xdr:to>
    <xdr:sp macro="" textlink="">
      <xdr:nvSpPr>
        <xdr:cNvPr id="133" name="フローチャート: 判断 132">
          <a:extLst>
            <a:ext uri="{FF2B5EF4-FFF2-40B4-BE49-F238E27FC236}">
              <a16:creationId xmlns:a16="http://schemas.microsoft.com/office/drawing/2014/main" id="{00000000-0008-0000-0000-000085000000}"/>
            </a:ext>
          </a:extLst>
        </xdr:cNvPr>
        <xdr:cNvSpPr/>
      </xdr:nvSpPr>
      <xdr:spPr>
        <a:xfrm>
          <a:off x="14744700" y="5880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138571</xdr:rowOff>
    </xdr:from>
    <xdr:to>
      <xdr:col>72</xdr:col>
      <xdr:colOff>123825</xdr:colOff>
      <xdr:row>30</xdr:row>
      <xdr:rowOff>68721</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4033500" y="588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117221</xdr:rowOff>
    </xdr:from>
    <xdr:to>
      <xdr:col>68</xdr:col>
      <xdr:colOff>123825</xdr:colOff>
      <xdr:row>30</xdr:row>
      <xdr:rowOff>47371</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3271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63965</xdr:rowOff>
    </xdr:from>
    <xdr:to>
      <xdr:col>64</xdr:col>
      <xdr:colOff>123825</xdr:colOff>
      <xdr:row>29</xdr:row>
      <xdr:rowOff>165565</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2509500" y="580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94862</xdr:rowOff>
    </xdr:from>
    <xdr:to>
      <xdr:col>60</xdr:col>
      <xdr:colOff>123825</xdr:colOff>
      <xdr:row>31</xdr:row>
      <xdr:rowOff>25012</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1747500" y="60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106235</xdr:rowOff>
    </xdr:from>
    <xdr:to>
      <xdr:col>76</xdr:col>
      <xdr:colOff>73025</xdr:colOff>
      <xdr:row>29</xdr:row>
      <xdr:rowOff>36385</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4744700" y="567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129112</xdr:rowOff>
    </xdr:from>
    <xdr:ext cx="469744" cy="259045"/>
    <xdr:sp macro="" textlink="">
      <xdr:nvSpPr>
        <xdr:cNvPr id="144" name="債務償還比率該当値テキスト">
          <a:extLst>
            <a:ext uri="{FF2B5EF4-FFF2-40B4-BE49-F238E27FC236}">
              <a16:creationId xmlns:a16="http://schemas.microsoft.com/office/drawing/2014/main" id="{00000000-0008-0000-0000-000090000000}"/>
            </a:ext>
          </a:extLst>
        </xdr:cNvPr>
        <xdr:cNvSpPr txBox="1"/>
      </xdr:nvSpPr>
      <xdr:spPr>
        <a:xfrm>
          <a:off x="14846300" y="552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123867</xdr:rowOff>
    </xdr:from>
    <xdr:to>
      <xdr:col>72</xdr:col>
      <xdr:colOff>123825</xdr:colOff>
      <xdr:row>29</xdr:row>
      <xdr:rowOff>54017</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033500" y="569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157035</xdr:rowOff>
    </xdr:from>
    <xdr:to>
      <xdr:col>76</xdr:col>
      <xdr:colOff>22225</xdr:colOff>
      <xdr:row>29</xdr:row>
      <xdr:rowOff>3217</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flipV="1">
          <a:off x="14084300" y="5729160"/>
          <a:ext cx="711200" cy="1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119789</xdr:rowOff>
    </xdr:from>
    <xdr:to>
      <xdr:col>68</xdr:col>
      <xdr:colOff>123825</xdr:colOff>
      <xdr:row>29</xdr:row>
      <xdr:rowOff>49939</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3271500" y="569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170589</xdr:rowOff>
    </xdr:from>
    <xdr:to>
      <xdr:col>72</xdr:col>
      <xdr:colOff>73025</xdr:colOff>
      <xdr:row>29</xdr:row>
      <xdr:rowOff>3217</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a:off x="13322300" y="5742714"/>
          <a:ext cx="762000" cy="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77809</xdr:rowOff>
    </xdr:from>
    <xdr:to>
      <xdr:col>64</xdr:col>
      <xdr:colOff>123825</xdr:colOff>
      <xdr:row>29</xdr:row>
      <xdr:rowOff>7959</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2509500" y="564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128609</xdr:rowOff>
    </xdr:from>
    <xdr:to>
      <xdr:col>68</xdr:col>
      <xdr:colOff>73025</xdr:colOff>
      <xdr:row>28</xdr:row>
      <xdr:rowOff>170589</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a:off x="12560300" y="5700734"/>
          <a:ext cx="762000" cy="4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79318</xdr:rowOff>
    </xdr:from>
    <xdr:to>
      <xdr:col>60</xdr:col>
      <xdr:colOff>123825</xdr:colOff>
      <xdr:row>30</xdr:row>
      <xdr:rowOff>9468</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1747500" y="582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128609</xdr:rowOff>
    </xdr:from>
    <xdr:to>
      <xdr:col>64</xdr:col>
      <xdr:colOff>73025</xdr:colOff>
      <xdr:row>29</xdr:row>
      <xdr:rowOff>130118</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1798300" y="5700734"/>
          <a:ext cx="762000" cy="17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59848</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3836727" y="59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38498</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3087427" y="5953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156692</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2325427" y="590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16139</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1563427" y="610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70544</xdr:rowOff>
    </xdr:from>
    <xdr:ext cx="469744" cy="259045"/>
    <xdr:sp macro="" textlink="">
      <xdr:nvSpPr>
        <xdr:cNvPr id="157" name="n_1mainValue債務償還比率">
          <a:extLst>
            <a:ext uri="{FF2B5EF4-FFF2-40B4-BE49-F238E27FC236}">
              <a16:creationId xmlns:a16="http://schemas.microsoft.com/office/drawing/2014/main" id="{00000000-0008-0000-0000-00009D000000}"/>
            </a:ext>
          </a:extLst>
        </xdr:cNvPr>
        <xdr:cNvSpPr txBox="1"/>
      </xdr:nvSpPr>
      <xdr:spPr>
        <a:xfrm>
          <a:off x="13836727" y="54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66466</xdr:rowOff>
    </xdr:from>
    <xdr:ext cx="469744" cy="259045"/>
    <xdr:sp macro="" textlink="">
      <xdr:nvSpPr>
        <xdr:cNvPr id="158" name="n_2mainValue債務償還比率">
          <a:extLst>
            <a:ext uri="{FF2B5EF4-FFF2-40B4-BE49-F238E27FC236}">
              <a16:creationId xmlns:a16="http://schemas.microsoft.com/office/drawing/2014/main" id="{00000000-0008-0000-0000-00009E000000}"/>
            </a:ext>
          </a:extLst>
        </xdr:cNvPr>
        <xdr:cNvSpPr txBox="1"/>
      </xdr:nvSpPr>
      <xdr:spPr>
        <a:xfrm>
          <a:off x="13087427" y="546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24486</xdr:rowOff>
    </xdr:from>
    <xdr:ext cx="469744" cy="259045"/>
    <xdr:sp macro="" textlink="">
      <xdr:nvSpPr>
        <xdr:cNvPr id="159" name="n_3mainValue債務償還比率">
          <a:extLst>
            <a:ext uri="{FF2B5EF4-FFF2-40B4-BE49-F238E27FC236}">
              <a16:creationId xmlns:a16="http://schemas.microsoft.com/office/drawing/2014/main" id="{00000000-0008-0000-0000-00009F000000}"/>
            </a:ext>
          </a:extLst>
        </xdr:cNvPr>
        <xdr:cNvSpPr txBox="1"/>
      </xdr:nvSpPr>
      <xdr:spPr>
        <a:xfrm>
          <a:off x="12325427" y="5425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25995</xdr:rowOff>
    </xdr:from>
    <xdr:ext cx="469744"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1563427" y="559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160020</xdr:rowOff>
    </xdr:from>
    <xdr:to>
      <xdr:col>24</xdr:col>
      <xdr:colOff>62865</xdr:colOff>
      <xdr:row>41</xdr:row>
      <xdr:rowOff>169545</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817870"/>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1922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20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169545</xdr:rowOff>
    </xdr:from>
    <xdr:to>
      <xdr:col>24</xdr:col>
      <xdr:colOff>152400</xdr:colOff>
      <xdr:row>41</xdr:row>
      <xdr:rowOff>169545</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19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106697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5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160020</xdr:rowOff>
    </xdr:from>
    <xdr:to>
      <xdr:col>24</xdr:col>
      <xdr:colOff>152400</xdr:colOff>
      <xdr:row>33</xdr:row>
      <xdr:rowOff>160020</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81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120667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464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97790</xdr:rowOff>
    </xdr:from>
    <xdr:to>
      <xdr:col>24</xdr:col>
      <xdr:colOff>114300</xdr:colOff>
      <xdr:row>39</xdr:row>
      <xdr:rowOff>27940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71120</xdr:rowOff>
    </xdr:from>
    <xdr:to>
      <xdr:col>20</xdr:col>
      <xdr:colOff>38100</xdr:colOff>
      <xdr:row>39</xdr:row>
      <xdr:rowOff>1270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48260</xdr:rowOff>
    </xdr:from>
    <xdr:to>
      <xdr:col>15</xdr:col>
      <xdr:colOff>101600</xdr:colOff>
      <xdr:row>38</xdr:row>
      <xdr:rowOff>149860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36830</xdr:rowOff>
    </xdr:from>
    <xdr:to>
      <xdr:col>10</xdr:col>
      <xdr:colOff>165100</xdr:colOff>
      <xdr:row>38</xdr:row>
      <xdr:rowOff>138430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166370</xdr:rowOff>
    </xdr:from>
    <xdr:to>
      <xdr:col>6</xdr:col>
      <xdr:colOff>38100</xdr:colOff>
      <xdr:row>38</xdr:row>
      <xdr:rowOff>96520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118745</xdr:rowOff>
    </xdr:from>
    <xdr:to>
      <xdr:col>24</xdr:col>
      <xdr:colOff>114300</xdr:colOff>
      <xdr:row>42</xdr:row>
      <xdr:rowOff>48895</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714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33672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7063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128270</xdr:rowOff>
    </xdr:from>
    <xdr:to>
      <xdr:col>20</xdr:col>
      <xdr:colOff>38100</xdr:colOff>
      <xdr:row>42</xdr:row>
      <xdr:rowOff>58420</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169545</xdr:rowOff>
    </xdr:from>
    <xdr:to>
      <xdr:col>24</xdr:col>
      <xdr:colOff>63500</xdr:colOff>
      <xdr:row>42</xdr:row>
      <xdr:rowOff>7620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flipV="1">
          <a:off x="3797300" y="719899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141605</xdr:rowOff>
    </xdr:from>
    <xdr:to>
      <xdr:col>15</xdr:col>
      <xdr:colOff>101600</xdr:colOff>
      <xdr:row>42</xdr:row>
      <xdr:rowOff>71755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717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7620</xdr:rowOff>
    </xdr:from>
    <xdr:to>
      <xdr:col>19</xdr:col>
      <xdr:colOff>177800</xdr:colOff>
      <xdr:row>42</xdr:row>
      <xdr:rowOff>20955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flipV="1">
          <a:off x="2908300" y="720852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145415</xdr:rowOff>
    </xdr:from>
    <xdr:to>
      <xdr:col>10</xdr:col>
      <xdr:colOff>165100</xdr:colOff>
      <xdr:row>42</xdr:row>
      <xdr:rowOff>75565</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717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20955</xdr:rowOff>
    </xdr:from>
    <xdr:to>
      <xdr:col>15</xdr:col>
      <xdr:colOff>50800</xdr:colOff>
      <xdr:row>42</xdr:row>
      <xdr:rowOff>24765</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flipV="1">
          <a:off x="2019300" y="722185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137795</xdr:rowOff>
    </xdr:from>
    <xdr:to>
      <xdr:col>6</xdr:col>
      <xdr:colOff>38100</xdr:colOff>
      <xdr:row>42</xdr:row>
      <xdr:rowOff>67945</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716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17145</xdr:rowOff>
    </xdr:from>
    <xdr:to>
      <xdr:col>10</xdr:col>
      <xdr:colOff>114300</xdr:colOff>
      <xdr:row>42</xdr:row>
      <xdr:rowOff>24765</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130300" y="721804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17797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166387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154957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113047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49547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725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62882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726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66692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726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59072</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725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3505</xdr:rowOff>
    </xdr:from>
    <xdr:to>
      <xdr:col>54</xdr:col>
      <xdr:colOff>189865</xdr:colOff>
      <xdr:row>41</xdr:row>
      <xdr:rowOff>154801</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10476865" y="5832805"/>
          <a:ext cx="0" cy="1351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158628</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10515600" y="7188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154801</xdr:rowOff>
    </xdr:from>
    <xdr:to>
      <xdr:col>55</xdr:col>
      <xdr:colOff>88900</xdr:colOff>
      <xdr:row>41</xdr:row>
      <xdr:rowOff>154801</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718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121632</xdr:rowOff>
    </xdr:from>
    <xdr:ext cx="534377"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10515600" y="5608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3505</xdr:rowOff>
    </xdr:from>
    <xdr:to>
      <xdr:col>55</xdr:col>
      <xdr:colOff>88900</xdr:colOff>
      <xdr:row>34</xdr:row>
      <xdr:rowOff>3505</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583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66565</xdr:rowOff>
    </xdr:from>
    <xdr:ext cx="469744"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10515600" y="6753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43688</xdr:rowOff>
    </xdr:from>
    <xdr:to>
      <xdr:col>55</xdr:col>
      <xdr:colOff>50800</xdr:colOff>
      <xdr:row>40</xdr:row>
      <xdr:rowOff>145288</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104267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46660</xdr:rowOff>
    </xdr:from>
    <xdr:to>
      <xdr:col>50</xdr:col>
      <xdr:colOff>165100</xdr:colOff>
      <xdr:row>40</xdr:row>
      <xdr:rowOff>148260</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588500" y="690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48717</xdr:rowOff>
    </xdr:from>
    <xdr:to>
      <xdr:col>46</xdr:col>
      <xdr:colOff>38100</xdr:colOff>
      <xdr:row>40</xdr:row>
      <xdr:rowOff>150317</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699500" y="6906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50394</xdr:rowOff>
    </xdr:from>
    <xdr:to>
      <xdr:col>41</xdr:col>
      <xdr:colOff>101600</xdr:colOff>
      <xdr:row>40</xdr:row>
      <xdr:rowOff>151994</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810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67272</xdr:rowOff>
    </xdr:from>
    <xdr:to>
      <xdr:col>36</xdr:col>
      <xdr:colOff>165100</xdr:colOff>
      <xdr:row>40</xdr:row>
      <xdr:rowOff>168872</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921500" y="69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63005</xdr:rowOff>
    </xdr:from>
    <xdr:to>
      <xdr:col>55</xdr:col>
      <xdr:colOff>50800</xdr:colOff>
      <xdr:row>41</xdr:row>
      <xdr:rowOff>164605</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10426700" y="709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149382</xdr:rowOff>
    </xdr:from>
    <xdr:ext cx="469744"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10515600" y="700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63005</xdr:rowOff>
    </xdr:from>
    <xdr:to>
      <xdr:col>50</xdr:col>
      <xdr:colOff>165100</xdr:colOff>
      <xdr:row>41</xdr:row>
      <xdr:rowOff>164605</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9588500" y="709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113805</xdr:rowOff>
    </xdr:from>
    <xdr:to>
      <xdr:col>55</xdr:col>
      <xdr:colOff>0</xdr:colOff>
      <xdr:row>41</xdr:row>
      <xdr:rowOff>113805</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a:off x="9639300" y="71432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63119</xdr:rowOff>
    </xdr:from>
    <xdr:to>
      <xdr:col>46</xdr:col>
      <xdr:colOff>38100</xdr:colOff>
      <xdr:row>41</xdr:row>
      <xdr:rowOff>164719</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8699500" y="709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113805</xdr:rowOff>
    </xdr:from>
    <xdr:to>
      <xdr:col>50</xdr:col>
      <xdr:colOff>114300</xdr:colOff>
      <xdr:row>41</xdr:row>
      <xdr:rowOff>113919</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8750300" y="7143255"/>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63043</xdr:rowOff>
    </xdr:from>
    <xdr:to>
      <xdr:col>41</xdr:col>
      <xdr:colOff>101600</xdr:colOff>
      <xdr:row>41</xdr:row>
      <xdr:rowOff>164643</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7810500" y="709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113843</xdr:rowOff>
    </xdr:from>
    <xdr:to>
      <xdr:col>45</xdr:col>
      <xdr:colOff>177800</xdr:colOff>
      <xdr:row>41</xdr:row>
      <xdr:rowOff>113919</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a:off x="7861300" y="7143293"/>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62281</xdr:rowOff>
    </xdr:from>
    <xdr:to>
      <xdr:col>36</xdr:col>
      <xdr:colOff>165100</xdr:colOff>
      <xdr:row>41</xdr:row>
      <xdr:rowOff>163881</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921500" y="709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113081</xdr:rowOff>
    </xdr:from>
    <xdr:to>
      <xdr:col>41</xdr:col>
      <xdr:colOff>50800</xdr:colOff>
      <xdr:row>41</xdr:row>
      <xdr:rowOff>113843</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a:off x="6972300" y="7142531"/>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164787</xdr:rowOff>
    </xdr:from>
    <xdr:ext cx="469744"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9391727" y="667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166844</xdr:rowOff>
    </xdr:from>
    <xdr:ext cx="469744"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8515427" y="668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168521</xdr:rowOff>
    </xdr:from>
    <xdr:ext cx="469744"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76264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13949</xdr:rowOff>
    </xdr:from>
    <xdr:ext cx="469744"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6737427" y="670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155732</xdr:rowOff>
    </xdr:from>
    <xdr:ext cx="469744"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9391727" y="718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155846</xdr:rowOff>
    </xdr:from>
    <xdr:ext cx="469744"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8515427" y="718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155770</xdr:rowOff>
    </xdr:from>
    <xdr:ext cx="469744"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7626427" y="7185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155008</xdr:rowOff>
    </xdr:from>
    <xdr:ext cx="469744"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6737427" y="7184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1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8165</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flipV="1">
          <a:off x="4634865" y="9470572"/>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11992</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100-0000AE000000}"/>
            </a:ext>
          </a:extLst>
        </xdr:cNvPr>
        <xdr:cNvSpPr txBox="1"/>
      </xdr:nvSpPr>
      <xdr:spPr>
        <a:xfrm>
          <a:off x="4673600" y="10984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8165</xdr:rowOff>
    </xdr:from>
    <xdr:to>
      <xdr:col>24</xdr:col>
      <xdr:colOff>152400</xdr:colOff>
      <xdr:row>64</xdr:row>
      <xdr:rowOff>8165</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1098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100-0000B0000000}"/>
            </a:ext>
          </a:extLst>
        </xdr:cNvPr>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149696</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100-0000B2000000}"/>
            </a:ext>
          </a:extLst>
        </xdr:cNvPr>
        <xdr:cNvSpPr txBox="1"/>
      </xdr:nvSpPr>
      <xdr:spPr>
        <a:xfrm>
          <a:off x="4673600" y="10436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171269</xdr:rowOff>
    </xdr:from>
    <xdr:to>
      <xdr:col>24</xdr:col>
      <xdr:colOff>114300</xdr:colOff>
      <xdr:row>61</xdr:row>
      <xdr:rowOff>101419</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45847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156573</xdr:rowOff>
    </xdr:from>
    <xdr:to>
      <xdr:col>20</xdr:col>
      <xdr:colOff>38100</xdr:colOff>
      <xdr:row>61</xdr:row>
      <xdr:rowOff>86723</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3746500" y="1044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138612</xdr:rowOff>
    </xdr:from>
    <xdr:to>
      <xdr:col>15</xdr:col>
      <xdr:colOff>101600</xdr:colOff>
      <xdr:row>61</xdr:row>
      <xdr:rowOff>68762</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2857500" y="1042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127181</xdr:rowOff>
    </xdr:from>
    <xdr:to>
      <xdr:col>10</xdr:col>
      <xdr:colOff>165100</xdr:colOff>
      <xdr:row>61</xdr:row>
      <xdr:rowOff>57331</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1968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105954</xdr:rowOff>
    </xdr:from>
    <xdr:to>
      <xdr:col>6</xdr:col>
      <xdr:colOff>38100</xdr:colOff>
      <xdr:row>61</xdr:row>
      <xdr:rowOff>36104</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079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16147</xdr:rowOff>
    </xdr:from>
    <xdr:to>
      <xdr:col>24</xdr:col>
      <xdr:colOff>114300</xdr:colOff>
      <xdr:row>60</xdr:row>
      <xdr:rowOff>117747</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4584700" y="1030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39024</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100-0000BE000000}"/>
            </a:ext>
          </a:extLst>
        </xdr:cNvPr>
        <xdr:cNvSpPr txBox="1"/>
      </xdr:nvSpPr>
      <xdr:spPr>
        <a:xfrm>
          <a:off x="4673600" y="10154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159838</xdr:rowOff>
    </xdr:from>
    <xdr:to>
      <xdr:col>20</xdr:col>
      <xdr:colOff>38100</xdr:colOff>
      <xdr:row>60</xdr:row>
      <xdr:rowOff>89988</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37465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39188</xdr:rowOff>
    </xdr:from>
    <xdr:to>
      <xdr:col>24</xdr:col>
      <xdr:colOff>63500</xdr:colOff>
      <xdr:row>60</xdr:row>
      <xdr:rowOff>66947</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3797300" y="10326188"/>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132080</xdr:rowOff>
    </xdr:from>
    <xdr:to>
      <xdr:col>15</xdr:col>
      <xdr:colOff>101600</xdr:colOff>
      <xdr:row>60</xdr:row>
      <xdr:rowOff>62230</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2857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11430</xdr:rowOff>
    </xdr:from>
    <xdr:to>
      <xdr:col>19</xdr:col>
      <xdr:colOff>177800</xdr:colOff>
      <xdr:row>60</xdr:row>
      <xdr:rowOff>39188</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2908300" y="1029843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104322</xdr:rowOff>
    </xdr:from>
    <xdr:to>
      <xdr:col>10</xdr:col>
      <xdr:colOff>165100</xdr:colOff>
      <xdr:row>60</xdr:row>
      <xdr:rowOff>34472</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968500" y="1021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155122</xdr:rowOff>
    </xdr:from>
    <xdr:to>
      <xdr:col>15</xdr:col>
      <xdr:colOff>50800</xdr:colOff>
      <xdr:row>60</xdr:row>
      <xdr:rowOff>11430</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2019300" y="1027067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76563</xdr:rowOff>
    </xdr:from>
    <xdr:to>
      <xdr:col>6</xdr:col>
      <xdr:colOff>38100</xdr:colOff>
      <xdr:row>60</xdr:row>
      <xdr:rowOff>6713</xdr:rowOff>
    </xdr:to>
    <xdr:sp macro="" textlink="">
      <xdr:nvSpPr>
        <xdr:cNvPr id="197" name="楕円 196">
          <a:extLst>
            <a:ext uri="{FF2B5EF4-FFF2-40B4-BE49-F238E27FC236}">
              <a16:creationId xmlns:a16="http://schemas.microsoft.com/office/drawing/2014/main" id="{00000000-0008-0000-0100-0000C5000000}"/>
            </a:ext>
          </a:extLst>
        </xdr:cNvPr>
        <xdr:cNvSpPr/>
      </xdr:nvSpPr>
      <xdr:spPr>
        <a:xfrm>
          <a:off x="1079500" y="101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127363</xdr:rowOff>
    </xdr:from>
    <xdr:to>
      <xdr:col>10</xdr:col>
      <xdr:colOff>114300</xdr:colOff>
      <xdr:row>59</xdr:row>
      <xdr:rowOff>155122</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1130300" y="10242913"/>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77850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3582044" y="1053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59889</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2705744" y="1051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48458</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1816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27231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927744" y="1048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106515</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35820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78757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2705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50999</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1816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23240</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927744" y="996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1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135868</xdr:rowOff>
    </xdr:from>
    <xdr:to>
      <xdr:col>54</xdr:col>
      <xdr:colOff>189865</xdr:colOff>
      <xdr:row>64</xdr:row>
      <xdr:rowOff>73241</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10476865" y="9565618"/>
          <a:ext cx="0" cy="1480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77068</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100-0000E7000000}"/>
            </a:ext>
          </a:extLst>
        </xdr:cNvPr>
        <xdr:cNvSpPr txBox="1"/>
      </xdr:nvSpPr>
      <xdr:spPr>
        <a:xfrm>
          <a:off x="10515600" y="11049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73241</xdr:rowOff>
    </xdr:from>
    <xdr:to>
      <xdr:col>55</xdr:col>
      <xdr:colOff>88900</xdr:colOff>
      <xdr:row>64</xdr:row>
      <xdr:rowOff>73241</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11046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82545</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100-0000E9000000}"/>
            </a:ext>
          </a:extLst>
        </xdr:cNvPr>
        <xdr:cNvSpPr txBox="1"/>
      </xdr:nvSpPr>
      <xdr:spPr>
        <a:xfrm>
          <a:off x="10515600" y="93408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135868</xdr:rowOff>
    </xdr:from>
    <xdr:to>
      <xdr:col>55</xdr:col>
      <xdr:colOff>88900</xdr:colOff>
      <xdr:row>55</xdr:row>
      <xdr:rowOff>135868</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0388600" y="9565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80636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100-0000EB000000}"/>
            </a:ext>
          </a:extLst>
        </xdr:cNvPr>
        <xdr:cNvSpPr txBox="1"/>
      </xdr:nvSpPr>
      <xdr:spPr>
        <a:xfrm>
          <a:off x="10515600" y="10710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57759</xdr:rowOff>
    </xdr:from>
    <xdr:to>
      <xdr:col>55</xdr:col>
      <xdr:colOff>50800</xdr:colOff>
      <xdr:row>63</xdr:row>
      <xdr:rowOff>159359</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10426700" y="10859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60753</xdr:rowOff>
    </xdr:from>
    <xdr:to>
      <xdr:col>50</xdr:col>
      <xdr:colOff>165100</xdr:colOff>
      <xdr:row>63</xdr:row>
      <xdr:rowOff>162353</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9588500" y="1086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63409</xdr:rowOff>
    </xdr:from>
    <xdr:to>
      <xdr:col>46</xdr:col>
      <xdr:colOff>38100</xdr:colOff>
      <xdr:row>63</xdr:row>
      <xdr:rowOff>165009</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8699500" y="1086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62181</xdr:rowOff>
    </xdr:from>
    <xdr:to>
      <xdr:col>41</xdr:col>
      <xdr:colOff>101600</xdr:colOff>
      <xdr:row>63</xdr:row>
      <xdr:rowOff>163781</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7810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58793</xdr:rowOff>
    </xdr:from>
    <xdr:to>
      <xdr:col>36</xdr:col>
      <xdr:colOff>165100</xdr:colOff>
      <xdr:row>63</xdr:row>
      <xdr:rowOff>160393</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6921500" y="108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127502</xdr:rowOff>
    </xdr:from>
    <xdr:to>
      <xdr:col>55</xdr:col>
      <xdr:colOff>50800</xdr:colOff>
      <xdr:row>64</xdr:row>
      <xdr:rowOff>57652</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10426700" y="1092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42429</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100-0000F7000000}"/>
            </a:ext>
          </a:extLst>
        </xdr:cNvPr>
        <xdr:cNvSpPr txBox="1"/>
      </xdr:nvSpPr>
      <xdr:spPr>
        <a:xfrm>
          <a:off x="10515600" y="10843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127402</xdr:rowOff>
    </xdr:from>
    <xdr:to>
      <xdr:col>50</xdr:col>
      <xdr:colOff>165100</xdr:colOff>
      <xdr:row>64</xdr:row>
      <xdr:rowOff>57552</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588500" y="1092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6752</xdr:rowOff>
    </xdr:from>
    <xdr:to>
      <xdr:col>55</xdr:col>
      <xdr:colOff>0</xdr:colOff>
      <xdr:row>64</xdr:row>
      <xdr:rowOff>6852</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9639300" y="10979552"/>
          <a:ext cx="8382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127135</xdr:rowOff>
    </xdr:from>
    <xdr:to>
      <xdr:col>46</xdr:col>
      <xdr:colOff>38100</xdr:colOff>
      <xdr:row>64</xdr:row>
      <xdr:rowOff>57285</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699500" y="1092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6485</xdr:rowOff>
    </xdr:from>
    <xdr:to>
      <xdr:col>50</xdr:col>
      <xdr:colOff>114300</xdr:colOff>
      <xdr:row>64</xdr:row>
      <xdr:rowOff>6752</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a:off x="8750300" y="10979285"/>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126823</xdr:rowOff>
    </xdr:from>
    <xdr:to>
      <xdr:col>41</xdr:col>
      <xdr:colOff>101600</xdr:colOff>
      <xdr:row>64</xdr:row>
      <xdr:rowOff>56973</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810500" y="1092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6173</xdr:rowOff>
    </xdr:from>
    <xdr:to>
      <xdr:col>45</xdr:col>
      <xdr:colOff>177800</xdr:colOff>
      <xdr:row>64</xdr:row>
      <xdr:rowOff>6485</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a:off x="7861300" y="10978973"/>
          <a:ext cx="8890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126258</xdr:rowOff>
    </xdr:from>
    <xdr:to>
      <xdr:col>36</xdr:col>
      <xdr:colOff>165100</xdr:colOff>
      <xdr:row>64</xdr:row>
      <xdr:rowOff>56408</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921500" y="109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5608</xdr:rowOff>
    </xdr:from>
    <xdr:to>
      <xdr:col>41</xdr:col>
      <xdr:colOff>50800</xdr:colOff>
      <xdr:row>64</xdr:row>
      <xdr:rowOff>6173</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a:off x="6972300" y="10978408"/>
          <a:ext cx="889000" cy="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7430</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327095" y="10637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10086</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50795" y="10639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8858</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617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5470</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635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48679</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9359411" y="11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48412</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8483111" y="11021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48100</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7594111" y="1102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47535</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6705111" y="1102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00000000-0008-0000-0100-00001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00000000-0008-0000-0100-00001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00000000-0008-0000-0100-00001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00000000-0008-0000-0100-00001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00000000-0008-0000-0100-00001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00000000-0008-0000-0100-00001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00000000-0008-0000-0100-00001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00000000-0008-0000-0100-000017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00000000-0008-0000-0100-000018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00000000-0008-0000-0100-000019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00000000-0008-0000-0100-00001A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00000000-0008-0000-0100-00001B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00000000-0008-0000-0100-00001C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00000000-0008-0000-0100-00001D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00000000-0008-0000-0100-00001E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00000000-0008-0000-0100-00001F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00000000-0008-0000-0100-000020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00000000-0008-0000-0100-000021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00000000-0008-0000-0100-000022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00000000-0008-0000-0100-000023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00000000-0008-0000-0100-000024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00000000-0008-0000-0100-000025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00000000-0008-0000-0100-000026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00000000-0008-0000-0100-00002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00000000-0008-0000-0100-00002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00000000-0008-0000-0100-00002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00000000-0008-0000-0100-00002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00000000-0008-0000-0100-00002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00000000-0008-0000-0100-00002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00000000-0008-0000-0100-00002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00000000-0008-0000-0100-00002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00000000-0008-0000-0100-00003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a:extLst>
            <a:ext uri="{FF2B5EF4-FFF2-40B4-BE49-F238E27FC236}">
              <a16:creationId xmlns:a16="http://schemas.microsoft.com/office/drawing/2014/main" id="{00000000-0008-0000-0100-000034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a:extLst>
            <a:ext uri="{FF2B5EF4-FFF2-40B4-BE49-F238E27FC236}">
              <a16:creationId xmlns:a16="http://schemas.microsoft.com/office/drawing/2014/main" id="{00000000-0008-0000-0100-000036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a:extLst>
            <a:ext uri="{FF2B5EF4-FFF2-40B4-BE49-F238E27FC236}">
              <a16:creationId xmlns:a16="http://schemas.microsoft.com/office/drawing/2014/main" id="{00000000-0008-0000-0100-000038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a:extLst>
            <a:ext uri="{FF2B5EF4-FFF2-40B4-BE49-F238E27FC236}">
              <a16:creationId xmlns:a16="http://schemas.microsoft.com/office/drawing/2014/main" id="{00000000-0008-0000-0100-00003C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00000000-0008-0000-0100-00003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a:extLst>
            <a:ext uri="{FF2B5EF4-FFF2-40B4-BE49-F238E27FC236}">
              <a16:creationId xmlns:a16="http://schemas.microsoft.com/office/drawing/2014/main" id="{00000000-0008-0000-0100-00003E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a:extLst>
            <a:ext uri="{FF2B5EF4-FFF2-40B4-BE49-F238E27FC236}">
              <a16:creationId xmlns:a16="http://schemas.microsoft.com/office/drawing/2014/main" id="{00000000-0008-0000-0100-00003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15240</xdr:rowOff>
    </xdr:from>
    <xdr:to>
      <xdr:col>85</xdr:col>
      <xdr:colOff>126364</xdr:colOff>
      <xdr:row>42</xdr:row>
      <xdr:rowOff>13335</xdr:rowOff>
    </xdr:to>
    <xdr:cxnSp macro="">
      <xdr:nvCxnSpPr>
        <xdr:cNvPr id="320" name="直線コネクタ 319">
          <a:extLst>
            <a:ext uri="{FF2B5EF4-FFF2-40B4-BE49-F238E27FC236}">
              <a16:creationId xmlns:a16="http://schemas.microsoft.com/office/drawing/2014/main" id="{00000000-0008-0000-0100-000040010000}"/>
            </a:ext>
          </a:extLst>
        </xdr:cNvPr>
        <xdr:cNvCxnSpPr/>
      </xdr:nvCxnSpPr>
      <xdr:spPr>
        <a:xfrm flipV="1">
          <a:off x="16318864" y="5844540"/>
          <a:ext cx="0" cy="13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17162</xdr:rowOff>
    </xdr:from>
    <xdr:ext cx="405111" cy="259045"/>
    <xdr:sp macro="" textlink="">
      <xdr:nvSpPr>
        <xdr:cNvPr id="321" name="【認定こども園・幼稚園・保育所】&#10;有形固定資産減価償却率最小値テキスト">
          <a:extLst>
            <a:ext uri="{FF2B5EF4-FFF2-40B4-BE49-F238E27FC236}">
              <a16:creationId xmlns:a16="http://schemas.microsoft.com/office/drawing/2014/main" id="{00000000-0008-0000-0100-000041010000}"/>
            </a:ext>
          </a:extLst>
        </xdr:cNvPr>
        <xdr:cNvSpPr txBox="1"/>
      </xdr:nvSpPr>
      <xdr:spPr>
        <a:xfrm>
          <a:off x="1635760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13335</xdr:rowOff>
    </xdr:from>
    <xdr:to>
      <xdr:col>86</xdr:col>
      <xdr:colOff>25400</xdr:colOff>
      <xdr:row>42</xdr:row>
      <xdr:rowOff>13335</xdr:rowOff>
    </xdr:to>
    <xdr:cxnSp macro="">
      <xdr:nvCxnSpPr>
        <xdr:cNvPr id="322" name="直線コネクタ 321">
          <a:extLst>
            <a:ext uri="{FF2B5EF4-FFF2-40B4-BE49-F238E27FC236}">
              <a16:creationId xmlns:a16="http://schemas.microsoft.com/office/drawing/2014/main" id="{00000000-0008-0000-0100-000042010000}"/>
            </a:ext>
          </a:extLst>
        </xdr:cNvPr>
        <xdr:cNvCxnSpPr/>
      </xdr:nvCxnSpPr>
      <xdr:spPr>
        <a:xfrm>
          <a:off x="16230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133367</xdr:rowOff>
    </xdr:from>
    <xdr:ext cx="405111" cy="259045"/>
    <xdr:sp macro="" textlink="">
      <xdr:nvSpPr>
        <xdr:cNvPr id="323" name="【認定こども園・幼稚園・保育所】&#10;有形固定資産減価償却率最大値テキスト">
          <a:extLst>
            <a:ext uri="{FF2B5EF4-FFF2-40B4-BE49-F238E27FC236}">
              <a16:creationId xmlns:a16="http://schemas.microsoft.com/office/drawing/2014/main" id="{00000000-0008-0000-0100-000043010000}"/>
            </a:ext>
          </a:extLst>
        </xdr:cNvPr>
        <xdr:cNvSpPr txBox="1"/>
      </xdr:nvSpPr>
      <xdr:spPr>
        <a:xfrm>
          <a:off x="16357600" y="5619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15240</xdr:rowOff>
    </xdr:from>
    <xdr:to>
      <xdr:col>86</xdr:col>
      <xdr:colOff>25400</xdr:colOff>
      <xdr:row>34</xdr:row>
      <xdr:rowOff>15240</xdr:rowOff>
    </xdr:to>
    <xdr:cxnSp macro="">
      <xdr:nvCxnSpPr>
        <xdr:cNvPr id="324" name="直線コネクタ 323">
          <a:extLst>
            <a:ext uri="{FF2B5EF4-FFF2-40B4-BE49-F238E27FC236}">
              <a16:creationId xmlns:a16="http://schemas.microsoft.com/office/drawing/2014/main" id="{00000000-0008-0000-0100-000044010000}"/>
            </a:ext>
          </a:extLst>
        </xdr:cNvPr>
        <xdr:cNvCxnSpPr/>
      </xdr:nvCxnSpPr>
      <xdr:spPr>
        <a:xfrm>
          <a:off x="16230600" y="584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105427</xdr:rowOff>
    </xdr:from>
    <xdr:ext cx="405111" cy="259045"/>
    <xdr:sp macro="" textlink="">
      <xdr:nvSpPr>
        <xdr:cNvPr id="325" name="【認定こども園・幼稚園・保育所】&#10;有形固定資産減価償却率平均値テキスト">
          <a:extLst>
            <a:ext uri="{FF2B5EF4-FFF2-40B4-BE49-F238E27FC236}">
              <a16:creationId xmlns:a16="http://schemas.microsoft.com/office/drawing/2014/main" id="{00000000-0008-0000-0100-000045010000}"/>
            </a:ext>
          </a:extLst>
        </xdr:cNvPr>
        <xdr:cNvSpPr txBox="1"/>
      </xdr:nvSpPr>
      <xdr:spPr>
        <a:xfrm>
          <a:off x="16357600" y="627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82550</xdr:rowOff>
    </xdr:from>
    <xdr:to>
      <xdr:col>85</xdr:col>
      <xdr:colOff>177800</xdr:colOff>
      <xdr:row>38</xdr:row>
      <xdr:rowOff>12700</xdr:rowOff>
    </xdr:to>
    <xdr:sp macro="" textlink="">
      <xdr:nvSpPr>
        <xdr:cNvPr id="326" name="フローチャート: 判断 325">
          <a:extLst>
            <a:ext uri="{FF2B5EF4-FFF2-40B4-BE49-F238E27FC236}">
              <a16:creationId xmlns:a16="http://schemas.microsoft.com/office/drawing/2014/main" id="{00000000-0008-0000-0100-000046010000}"/>
            </a:ext>
          </a:extLst>
        </xdr:cNvPr>
        <xdr:cNvSpPr/>
      </xdr:nvSpPr>
      <xdr:spPr>
        <a:xfrm>
          <a:off x="16268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69215</xdr:rowOff>
    </xdr:from>
    <xdr:to>
      <xdr:col>81</xdr:col>
      <xdr:colOff>101600</xdr:colOff>
      <xdr:row>37</xdr:row>
      <xdr:rowOff>170815</xdr:rowOff>
    </xdr:to>
    <xdr:sp macro="" textlink="">
      <xdr:nvSpPr>
        <xdr:cNvPr id="327" name="フローチャート: 判断 326">
          <a:extLst>
            <a:ext uri="{FF2B5EF4-FFF2-40B4-BE49-F238E27FC236}">
              <a16:creationId xmlns:a16="http://schemas.microsoft.com/office/drawing/2014/main" id="{00000000-0008-0000-0100-000047010000}"/>
            </a:ext>
          </a:extLst>
        </xdr:cNvPr>
        <xdr:cNvSpPr/>
      </xdr:nvSpPr>
      <xdr:spPr>
        <a:xfrm>
          <a:off x="15430500" y="641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328" name="フローチャート: 判断 327">
          <a:extLst>
            <a:ext uri="{FF2B5EF4-FFF2-40B4-BE49-F238E27FC236}">
              <a16:creationId xmlns:a16="http://schemas.microsoft.com/office/drawing/2014/main" id="{00000000-0008-0000-0100-000048010000}"/>
            </a:ext>
          </a:extLst>
        </xdr:cNvPr>
        <xdr:cNvSpPr/>
      </xdr:nvSpPr>
      <xdr:spPr>
        <a:xfrm>
          <a:off x="14541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50165</xdr:rowOff>
    </xdr:from>
    <xdr:to>
      <xdr:col>72</xdr:col>
      <xdr:colOff>38100</xdr:colOff>
      <xdr:row>37</xdr:row>
      <xdr:rowOff>151765</xdr:rowOff>
    </xdr:to>
    <xdr:sp macro="" textlink="">
      <xdr:nvSpPr>
        <xdr:cNvPr id="329" name="フローチャート: 判断 328">
          <a:extLst>
            <a:ext uri="{FF2B5EF4-FFF2-40B4-BE49-F238E27FC236}">
              <a16:creationId xmlns:a16="http://schemas.microsoft.com/office/drawing/2014/main" id="{00000000-0008-0000-0100-000049010000}"/>
            </a:ext>
          </a:extLst>
        </xdr:cNvPr>
        <xdr:cNvSpPr/>
      </xdr:nvSpPr>
      <xdr:spPr>
        <a:xfrm>
          <a:off x="13652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42545</xdr:rowOff>
    </xdr:from>
    <xdr:to>
      <xdr:col>67</xdr:col>
      <xdr:colOff>101600</xdr:colOff>
      <xdr:row>37</xdr:row>
      <xdr:rowOff>144145</xdr:rowOff>
    </xdr:to>
    <xdr:sp macro="" textlink="">
      <xdr:nvSpPr>
        <xdr:cNvPr id="330" name="フローチャート: 判断 329">
          <a:extLst>
            <a:ext uri="{FF2B5EF4-FFF2-40B4-BE49-F238E27FC236}">
              <a16:creationId xmlns:a16="http://schemas.microsoft.com/office/drawing/2014/main" id="{00000000-0008-0000-0100-00004A010000}"/>
            </a:ext>
          </a:extLst>
        </xdr:cNvPr>
        <xdr:cNvSpPr/>
      </xdr:nvSpPr>
      <xdr:spPr>
        <a:xfrm>
          <a:off x="12763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126365</xdr:rowOff>
    </xdr:from>
    <xdr:to>
      <xdr:col>85</xdr:col>
      <xdr:colOff>177800</xdr:colOff>
      <xdr:row>41</xdr:row>
      <xdr:rowOff>56515</xdr:rowOff>
    </xdr:to>
    <xdr:sp macro="" textlink="">
      <xdr:nvSpPr>
        <xdr:cNvPr id="336" name="楕円 335">
          <a:extLst>
            <a:ext uri="{FF2B5EF4-FFF2-40B4-BE49-F238E27FC236}">
              <a16:creationId xmlns:a16="http://schemas.microsoft.com/office/drawing/2014/main" id="{00000000-0008-0000-0100-000050010000}"/>
            </a:ext>
          </a:extLst>
        </xdr:cNvPr>
        <xdr:cNvSpPr/>
      </xdr:nvSpPr>
      <xdr:spPr>
        <a:xfrm>
          <a:off x="16268700" y="698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104792</xdr:rowOff>
    </xdr:from>
    <xdr:ext cx="405111" cy="259045"/>
    <xdr:sp macro="" textlink="">
      <xdr:nvSpPr>
        <xdr:cNvPr id="337" name="【認定こども園・幼稚園・保育所】&#10;有形固定資産減価償却率該当値テキスト">
          <a:extLst>
            <a:ext uri="{FF2B5EF4-FFF2-40B4-BE49-F238E27FC236}">
              <a16:creationId xmlns:a16="http://schemas.microsoft.com/office/drawing/2014/main" id="{00000000-0008-0000-0100-000051010000}"/>
            </a:ext>
          </a:extLst>
        </xdr:cNvPr>
        <xdr:cNvSpPr txBox="1"/>
      </xdr:nvSpPr>
      <xdr:spPr>
        <a:xfrm>
          <a:off x="16357600" y="696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107315</xdr:rowOff>
    </xdr:from>
    <xdr:to>
      <xdr:col>81</xdr:col>
      <xdr:colOff>101600</xdr:colOff>
      <xdr:row>41</xdr:row>
      <xdr:rowOff>37465</xdr:rowOff>
    </xdr:to>
    <xdr:sp macro="" textlink="">
      <xdr:nvSpPr>
        <xdr:cNvPr id="338" name="楕円 337">
          <a:extLst>
            <a:ext uri="{FF2B5EF4-FFF2-40B4-BE49-F238E27FC236}">
              <a16:creationId xmlns:a16="http://schemas.microsoft.com/office/drawing/2014/main" id="{00000000-0008-0000-0100-000052010000}"/>
            </a:ext>
          </a:extLst>
        </xdr:cNvPr>
        <xdr:cNvSpPr/>
      </xdr:nvSpPr>
      <xdr:spPr>
        <a:xfrm>
          <a:off x="15430500" y="696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158115</xdr:rowOff>
    </xdr:from>
    <xdr:to>
      <xdr:col>85</xdr:col>
      <xdr:colOff>127000</xdr:colOff>
      <xdr:row>41</xdr:row>
      <xdr:rowOff>5715</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15481300" y="701611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101600</xdr:rowOff>
    </xdr:from>
    <xdr:to>
      <xdr:col>76</xdr:col>
      <xdr:colOff>165100</xdr:colOff>
      <xdr:row>41</xdr:row>
      <xdr:rowOff>31750</xdr:rowOff>
    </xdr:to>
    <xdr:sp macro="" textlink="">
      <xdr:nvSpPr>
        <xdr:cNvPr id="340" name="楕円 339">
          <a:extLst>
            <a:ext uri="{FF2B5EF4-FFF2-40B4-BE49-F238E27FC236}">
              <a16:creationId xmlns:a16="http://schemas.microsoft.com/office/drawing/2014/main" id="{00000000-0008-0000-0100-000054010000}"/>
            </a:ext>
          </a:extLst>
        </xdr:cNvPr>
        <xdr:cNvSpPr/>
      </xdr:nvSpPr>
      <xdr:spPr>
        <a:xfrm>
          <a:off x="1454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152400</xdr:rowOff>
    </xdr:from>
    <xdr:to>
      <xdr:col>81</xdr:col>
      <xdr:colOff>50800</xdr:colOff>
      <xdr:row>40</xdr:row>
      <xdr:rowOff>158115</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a:off x="14592300" y="70104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71120</xdr:rowOff>
    </xdr:from>
    <xdr:to>
      <xdr:col>72</xdr:col>
      <xdr:colOff>38100</xdr:colOff>
      <xdr:row>41</xdr:row>
      <xdr:rowOff>1270</xdr:rowOff>
    </xdr:to>
    <xdr:sp macro="" textlink="">
      <xdr:nvSpPr>
        <xdr:cNvPr id="342" name="楕円 341">
          <a:extLst>
            <a:ext uri="{FF2B5EF4-FFF2-40B4-BE49-F238E27FC236}">
              <a16:creationId xmlns:a16="http://schemas.microsoft.com/office/drawing/2014/main" id="{00000000-0008-0000-0100-000056010000}"/>
            </a:ext>
          </a:extLst>
        </xdr:cNvPr>
        <xdr:cNvSpPr/>
      </xdr:nvSpPr>
      <xdr:spPr>
        <a:xfrm>
          <a:off x="13652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121920</xdr:rowOff>
    </xdr:from>
    <xdr:to>
      <xdr:col>76</xdr:col>
      <xdr:colOff>114300</xdr:colOff>
      <xdr:row>40</xdr:row>
      <xdr:rowOff>152400</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13703300" y="6979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36830</xdr:rowOff>
    </xdr:from>
    <xdr:to>
      <xdr:col>67</xdr:col>
      <xdr:colOff>101600</xdr:colOff>
      <xdr:row>40</xdr:row>
      <xdr:rowOff>138430</xdr:rowOff>
    </xdr:to>
    <xdr:sp macro="" textlink="">
      <xdr:nvSpPr>
        <xdr:cNvPr id="344" name="楕円 343">
          <a:extLst>
            <a:ext uri="{FF2B5EF4-FFF2-40B4-BE49-F238E27FC236}">
              <a16:creationId xmlns:a16="http://schemas.microsoft.com/office/drawing/2014/main" id="{00000000-0008-0000-0100-000058010000}"/>
            </a:ext>
          </a:extLst>
        </xdr:cNvPr>
        <xdr:cNvSpPr/>
      </xdr:nvSpPr>
      <xdr:spPr>
        <a:xfrm>
          <a:off x="12763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87630</xdr:rowOff>
    </xdr:from>
    <xdr:to>
      <xdr:col>71</xdr:col>
      <xdr:colOff>177800</xdr:colOff>
      <xdr:row>40</xdr:row>
      <xdr:rowOff>121920</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a:off x="12814300" y="69456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15892</xdr:rowOff>
    </xdr:from>
    <xdr:ext cx="405111" cy="259045"/>
    <xdr:sp macro="" textlink="">
      <xdr:nvSpPr>
        <xdr:cNvPr id="346" name="n_1aveValue【認定こども園・幼稚園・保育所】&#10;有形固定資産減価償却率">
          <a:extLst>
            <a:ext uri="{FF2B5EF4-FFF2-40B4-BE49-F238E27FC236}">
              <a16:creationId xmlns:a16="http://schemas.microsoft.com/office/drawing/2014/main" id="{00000000-0008-0000-0100-00005A010000}"/>
            </a:ext>
          </a:extLst>
        </xdr:cNvPr>
        <xdr:cNvSpPr txBox="1"/>
      </xdr:nvSpPr>
      <xdr:spPr>
        <a:xfrm>
          <a:off x="15266044" y="618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6367</xdr:rowOff>
    </xdr:from>
    <xdr:ext cx="405111" cy="259045"/>
    <xdr:sp macro="" textlink="">
      <xdr:nvSpPr>
        <xdr:cNvPr id="347" name="n_2aveValue【認定こども園・幼稚園・保育所】&#10;有形固定資産減価償却率">
          <a:extLst>
            <a:ext uri="{FF2B5EF4-FFF2-40B4-BE49-F238E27FC236}">
              <a16:creationId xmlns:a16="http://schemas.microsoft.com/office/drawing/2014/main" id="{00000000-0008-0000-0100-00005B010000}"/>
            </a:ext>
          </a:extLst>
        </xdr:cNvPr>
        <xdr:cNvSpPr txBox="1"/>
      </xdr:nvSpPr>
      <xdr:spPr>
        <a:xfrm>
          <a:off x="14389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168292</xdr:rowOff>
    </xdr:from>
    <xdr:ext cx="405111" cy="259045"/>
    <xdr:sp macro="" textlink="">
      <xdr:nvSpPr>
        <xdr:cNvPr id="348" name="n_3aveValue【認定こども園・幼稚園・保育所】&#10;有形固定資産減価償却率">
          <a:extLst>
            <a:ext uri="{FF2B5EF4-FFF2-40B4-BE49-F238E27FC236}">
              <a16:creationId xmlns:a16="http://schemas.microsoft.com/office/drawing/2014/main" id="{00000000-0008-0000-0100-00005C010000}"/>
            </a:ext>
          </a:extLst>
        </xdr:cNvPr>
        <xdr:cNvSpPr txBox="1"/>
      </xdr:nvSpPr>
      <xdr:spPr>
        <a:xfrm>
          <a:off x="135007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160672</xdr:rowOff>
    </xdr:from>
    <xdr:ext cx="405111" cy="259045"/>
    <xdr:sp macro="" textlink="">
      <xdr:nvSpPr>
        <xdr:cNvPr id="349" name="n_4aveValue【認定こども園・幼稚園・保育所】&#10;有形固定資産減価償却率">
          <a:extLst>
            <a:ext uri="{FF2B5EF4-FFF2-40B4-BE49-F238E27FC236}">
              <a16:creationId xmlns:a16="http://schemas.microsoft.com/office/drawing/2014/main" id="{00000000-0008-0000-0100-00005D010000}"/>
            </a:ext>
          </a:extLst>
        </xdr:cNvPr>
        <xdr:cNvSpPr txBox="1"/>
      </xdr:nvSpPr>
      <xdr:spPr>
        <a:xfrm>
          <a:off x="12611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28592</xdr:rowOff>
    </xdr:from>
    <xdr:ext cx="405111" cy="259045"/>
    <xdr:sp macro="" textlink="">
      <xdr:nvSpPr>
        <xdr:cNvPr id="350" name="n_1mainValue【認定こども園・幼稚園・保育所】&#10;有形固定資産減価償却率">
          <a:extLst>
            <a:ext uri="{FF2B5EF4-FFF2-40B4-BE49-F238E27FC236}">
              <a16:creationId xmlns:a16="http://schemas.microsoft.com/office/drawing/2014/main" id="{00000000-0008-0000-0100-00005E010000}"/>
            </a:ext>
          </a:extLst>
        </xdr:cNvPr>
        <xdr:cNvSpPr txBox="1"/>
      </xdr:nvSpPr>
      <xdr:spPr>
        <a:xfrm>
          <a:off x="15266044"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22877</xdr:rowOff>
    </xdr:from>
    <xdr:ext cx="405111" cy="259045"/>
    <xdr:sp macro="" textlink="">
      <xdr:nvSpPr>
        <xdr:cNvPr id="351" name="n_2mainValue【認定こども園・幼稚園・保育所】&#10;有形固定資産減価償却率">
          <a:extLst>
            <a:ext uri="{FF2B5EF4-FFF2-40B4-BE49-F238E27FC236}">
              <a16:creationId xmlns:a16="http://schemas.microsoft.com/office/drawing/2014/main" id="{00000000-0008-0000-0100-00005F010000}"/>
            </a:ext>
          </a:extLst>
        </xdr:cNvPr>
        <xdr:cNvSpPr txBox="1"/>
      </xdr:nvSpPr>
      <xdr:spPr>
        <a:xfrm>
          <a:off x="14389744"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163847</xdr:rowOff>
    </xdr:from>
    <xdr:ext cx="405111" cy="259045"/>
    <xdr:sp macro="" textlink="">
      <xdr:nvSpPr>
        <xdr:cNvPr id="352" name="n_3mainValue【認定こども園・幼稚園・保育所】&#10;有形固定資産減価償却率">
          <a:extLst>
            <a:ext uri="{FF2B5EF4-FFF2-40B4-BE49-F238E27FC236}">
              <a16:creationId xmlns:a16="http://schemas.microsoft.com/office/drawing/2014/main" id="{00000000-0008-0000-0100-000060010000}"/>
            </a:ext>
          </a:extLst>
        </xdr:cNvPr>
        <xdr:cNvSpPr txBox="1"/>
      </xdr:nvSpPr>
      <xdr:spPr>
        <a:xfrm>
          <a:off x="1350074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129557</xdr:rowOff>
    </xdr:from>
    <xdr:ext cx="405111" cy="259045"/>
    <xdr:sp macro="" textlink="">
      <xdr:nvSpPr>
        <xdr:cNvPr id="353" name="n_4mainValue【認定こども園・幼稚園・保育所】&#10;有形固定資産減価償却率">
          <a:extLst>
            <a:ext uri="{FF2B5EF4-FFF2-40B4-BE49-F238E27FC236}">
              <a16:creationId xmlns:a16="http://schemas.microsoft.com/office/drawing/2014/main" id="{00000000-0008-0000-0100-000061010000}"/>
            </a:ext>
          </a:extLst>
        </xdr:cNvPr>
        <xdr:cNvSpPr txBox="1"/>
      </xdr:nvSpPr>
      <xdr:spPr>
        <a:xfrm>
          <a:off x="12611744" y="698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00000000-0008-0000-0100-000062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00000000-0008-0000-0100-000063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00000000-0008-0000-0100-000064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00000000-0008-0000-0100-000065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00000000-0008-0000-0100-000066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00000000-0008-0000-0100-000067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00000000-0008-0000-0100-000068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00000000-0008-0000-0100-000069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00000000-0008-0000-0100-00006A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5" name="テキスト ボックス 364">
          <a:extLst>
            <a:ext uri="{FF2B5EF4-FFF2-40B4-BE49-F238E27FC236}">
              <a16:creationId xmlns:a16="http://schemas.microsoft.com/office/drawing/2014/main" id="{00000000-0008-0000-0100-00006D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7" name="テキスト ボックス 366">
          <a:extLst>
            <a:ext uri="{FF2B5EF4-FFF2-40B4-BE49-F238E27FC236}">
              <a16:creationId xmlns:a16="http://schemas.microsoft.com/office/drawing/2014/main" id="{00000000-0008-0000-0100-00006F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9" name="テキスト ボックス 368">
          <a:extLst>
            <a:ext uri="{FF2B5EF4-FFF2-40B4-BE49-F238E27FC236}">
              <a16:creationId xmlns:a16="http://schemas.microsoft.com/office/drawing/2014/main" id="{00000000-0008-0000-0100-000071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1" name="テキスト ボックス 370">
          <a:extLst>
            <a:ext uri="{FF2B5EF4-FFF2-40B4-BE49-F238E27FC236}">
              <a16:creationId xmlns:a16="http://schemas.microsoft.com/office/drawing/2014/main" id="{00000000-0008-0000-0100-000073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3" name="テキスト ボックス 372">
          <a:extLst>
            <a:ext uri="{FF2B5EF4-FFF2-40B4-BE49-F238E27FC236}">
              <a16:creationId xmlns:a16="http://schemas.microsoft.com/office/drawing/2014/main" id="{00000000-0008-0000-0100-000075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a:extLst>
            <a:ext uri="{FF2B5EF4-FFF2-40B4-BE49-F238E27FC236}">
              <a16:creationId xmlns:a16="http://schemas.microsoft.com/office/drawing/2014/main" id="{00000000-0008-0000-0100-000076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a:extLst>
            <a:ext uri="{FF2B5EF4-FFF2-40B4-BE49-F238E27FC236}">
              <a16:creationId xmlns:a16="http://schemas.microsoft.com/office/drawing/2014/main" id="{00000000-0008-0000-0100-000077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a:extLst>
            <a:ext uri="{FF2B5EF4-FFF2-40B4-BE49-F238E27FC236}">
              <a16:creationId xmlns:a16="http://schemas.microsoft.com/office/drawing/2014/main" id="{00000000-0008-0000-0100-000078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87630</xdr:rowOff>
    </xdr:from>
    <xdr:to>
      <xdr:col>116</xdr:col>
      <xdr:colOff>62864</xdr:colOff>
      <xdr:row>42</xdr:row>
      <xdr:rowOff>22860</xdr:rowOff>
    </xdr:to>
    <xdr:cxnSp macro="">
      <xdr:nvCxnSpPr>
        <xdr:cNvPr id="377" name="直線コネクタ 376">
          <a:extLst>
            <a:ext uri="{FF2B5EF4-FFF2-40B4-BE49-F238E27FC236}">
              <a16:creationId xmlns:a16="http://schemas.microsoft.com/office/drawing/2014/main" id="{00000000-0008-0000-0100-000079010000}"/>
            </a:ext>
          </a:extLst>
        </xdr:cNvPr>
        <xdr:cNvCxnSpPr/>
      </xdr:nvCxnSpPr>
      <xdr:spPr>
        <a:xfrm flipV="1">
          <a:off x="22160864" y="591693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378" name="【認定こども園・幼稚園・保育所】&#10;一人当たり面積最小値テキスト">
          <a:extLst>
            <a:ext uri="{FF2B5EF4-FFF2-40B4-BE49-F238E27FC236}">
              <a16:creationId xmlns:a16="http://schemas.microsoft.com/office/drawing/2014/main" id="{00000000-0008-0000-0100-00007A01000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379" name="直線コネクタ 378">
          <a:extLst>
            <a:ext uri="{FF2B5EF4-FFF2-40B4-BE49-F238E27FC236}">
              <a16:creationId xmlns:a16="http://schemas.microsoft.com/office/drawing/2014/main" id="{00000000-0008-0000-0100-00007B01000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34307</xdr:rowOff>
    </xdr:from>
    <xdr:ext cx="469744" cy="259045"/>
    <xdr:sp macro="" textlink="">
      <xdr:nvSpPr>
        <xdr:cNvPr id="380" name="【認定こども園・幼稚園・保育所】&#10;一人当たり面積最大値テキスト">
          <a:extLst>
            <a:ext uri="{FF2B5EF4-FFF2-40B4-BE49-F238E27FC236}">
              <a16:creationId xmlns:a16="http://schemas.microsoft.com/office/drawing/2014/main" id="{00000000-0008-0000-0100-00007C010000}"/>
            </a:ext>
          </a:extLst>
        </xdr:cNvPr>
        <xdr:cNvSpPr txBox="1"/>
      </xdr:nvSpPr>
      <xdr:spPr>
        <a:xfrm>
          <a:off x="22199600" y="569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87630</xdr:rowOff>
    </xdr:from>
    <xdr:to>
      <xdr:col>116</xdr:col>
      <xdr:colOff>152400</xdr:colOff>
      <xdr:row>34</xdr:row>
      <xdr:rowOff>87630</xdr:rowOff>
    </xdr:to>
    <xdr:cxnSp macro="">
      <xdr:nvCxnSpPr>
        <xdr:cNvPr id="381" name="直線コネクタ 380">
          <a:extLst>
            <a:ext uri="{FF2B5EF4-FFF2-40B4-BE49-F238E27FC236}">
              <a16:creationId xmlns:a16="http://schemas.microsoft.com/office/drawing/2014/main" id="{00000000-0008-0000-0100-00007D010000}"/>
            </a:ext>
          </a:extLst>
        </xdr:cNvPr>
        <xdr:cNvCxnSpPr/>
      </xdr:nvCxnSpPr>
      <xdr:spPr>
        <a:xfrm>
          <a:off x="22072600" y="591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382" name="【認定こども園・幼稚園・保育所】&#10;一人当たり面積平均値テキスト">
          <a:extLst>
            <a:ext uri="{FF2B5EF4-FFF2-40B4-BE49-F238E27FC236}">
              <a16:creationId xmlns:a16="http://schemas.microsoft.com/office/drawing/2014/main" id="{00000000-0008-0000-0100-00007E010000}"/>
            </a:ext>
          </a:extLst>
        </xdr:cNvPr>
        <xdr:cNvSpPr txBox="1"/>
      </xdr:nvSpPr>
      <xdr:spPr>
        <a:xfrm>
          <a:off x="22199600" y="671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383" name="フローチャート: 判断 382">
          <a:extLst>
            <a:ext uri="{FF2B5EF4-FFF2-40B4-BE49-F238E27FC236}">
              <a16:creationId xmlns:a16="http://schemas.microsoft.com/office/drawing/2014/main" id="{00000000-0008-0000-0100-00007F010000}"/>
            </a:ext>
          </a:extLst>
        </xdr:cNvPr>
        <xdr:cNvSpPr/>
      </xdr:nvSpPr>
      <xdr:spPr>
        <a:xfrm>
          <a:off x="22110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170180</xdr:rowOff>
    </xdr:from>
    <xdr:to>
      <xdr:col>112</xdr:col>
      <xdr:colOff>38100</xdr:colOff>
      <xdr:row>40</xdr:row>
      <xdr:rowOff>100330</xdr:rowOff>
    </xdr:to>
    <xdr:sp macro="" textlink="">
      <xdr:nvSpPr>
        <xdr:cNvPr id="384" name="フローチャート: 判断 383">
          <a:extLst>
            <a:ext uri="{FF2B5EF4-FFF2-40B4-BE49-F238E27FC236}">
              <a16:creationId xmlns:a16="http://schemas.microsoft.com/office/drawing/2014/main" id="{00000000-0008-0000-0100-000080010000}"/>
            </a:ext>
          </a:extLst>
        </xdr:cNvPr>
        <xdr:cNvSpPr/>
      </xdr:nvSpPr>
      <xdr:spPr>
        <a:xfrm>
          <a:off x="21272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170180</xdr:rowOff>
    </xdr:from>
    <xdr:to>
      <xdr:col>107</xdr:col>
      <xdr:colOff>101600</xdr:colOff>
      <xdr:row>40</xdr:row>
      <xdr:rowOff>100330</xdr:rowOff>
    </xdr:to>
    <xdr:sp macro="" textlink="">
      <xdr:nvSpPr>
        <xdr:cNvPr id="385" name="フローチャート: 判断 384">
          <a:extLst>
            <a:ext uri="{FF2B5EF4-FFF2-40B4-BE49-F238E27FC236}">
              <a16:creationId xmlns:a16="http://schemas.microsoft.com/office/drawing/2014/main" id="{00000000-0008-0000-0100-000081010000}"/>
            </a:ext>
          </a:extLst>
        </xdr:cNvPr>
        <xdr:cNvSpPr/>
      </xdr:nvSpPr>
      <xdr:spPr>
        <a:xfrm>
          <a:off x="20383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162560</xdr:rowOff>
    </xdr:from>
    <xdr:to>
      <xdr:col>102</xdr:col>
      <xdr:colOff>165100</xdr:colOff>
      <xdr:row>40</xdr:row>
      <xdr:rowOff>92710</xdr:rowOff>
    </xdr:to>
    <xdr:sp macro="" textlink="">
      <xdr:nvSpPr>
        <xdr:cNvPr id="386" name="フローチャート: 判断 385">
          <a:extLst>
            <a:ext uri="{FF2B5EF4-FFF2-40B4-BE49-F238E27FC236}">
              <a16:creationId xmlns:a16="http://schemas.microsoft.com/office/drawing/2014/main" id="{00000000-0008-0000-0100-000082010000}"/>
            </a:ext>
          </a:extLst>
        </xdr:cNvPr>
        <xdr:cNvSpPr/>
      </xdr:nvSpPr>
      <xdr:spPr>
        <a:xfrm>
          <a:off x="19494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387" name="フローチャート: 判断 386">
          <a:extLst>
            <a:ext uri="{FF2B5EF4-FFF2-40B4-BE49-F238E27FC236}">
              <a16:creationId xmlns:a16="http://schemas.microsoft.com/office/drawing/2014/main" id="{00000000-0008-0000-0100-000083010000}"/>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100-000084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100-000085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100-000086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100-000087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100-000088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55880</xdr:rowOff>
    </xdr:from>
    <xdr:to>
      <xdr:col>116</xdr:col>
      <xdr:colOff>114300</xdr:colOff>
      <xdr:row>41</xdr:row>
      <xdr:rowOff>157480</xdr:rowOff>
    </xdr:to>
    <xdr:sp macro="" textlink="">
      <xdr:nvSpPr>
        <xdr:cNvPr id="393" name="楕円 392">
          <a:extLst>
            <a:ext uri="{FF2B5EF4-FFF2-40B4-BE49-F238E27FC236}">
              <a16:creationId xmlns:a16="http://schemas.microsoft.com/office/drawing/2014/main" id="{00000000-0008-0000-0100-000089010000}"/>
            </a:ext>
          </a:extLst>
        </xdr:cNvPr>
        <xdr:cNvSpPr/>
      </xdr:nvSpPr>
      <xdr:spPr>
        <a:xfrm>
          <a:off x="221107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142257</xdr:rowOff>
    </xdr:from>
    <xdr:ext cx="469744" cy="259045"/>
    <xdr:sp macro="" textlink="">
      <xdr:nvSpPr>
        <xdr:cNvPr id="394" name="【認定こども園・幼稚園・保育所】&#10;一人当たり面積該当値テキスト">
          <a:extLst>
            <a:ext uri="{FF2B5EF4-FFF2-40B4-BE49-F238E27FC236}">
              <a16:creationId xmlns:a16="http://schemas.microsoft.com/office/drawing/2014/main" id="{00000000-0008-0000-0100-00008A010000}"/>
            </a:ext>
          </a:extLst>
        </xdr:cNvPr>
        <xdr:cNvSpPr txBox="1"/>
      </xdr:nvSpPr>
      <xdr:spPr>
        <a:xfrm>
          <a:off x="22199600" y="700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55880</xdr:rowOff>
    </xdr:from>
    <xdr:to>
      <xdr:col>112</xdr:col>
      <xdr:colOff>38100</xdr:colOff>
      <xdr:row>41</xdr:row>
      <xdr:rowOff>157480</xdr:rowOff>
    </xdr:to>
    <xdr:sp macro="" textlink="">
      <xdr:nvSpPr>
        <xdr:cNvPr id="395" name="楕円 394">
          <a:extLst>
            <a:ext uri="{FF2B5EF4-FFF2-40B4-BE49-F238E27FC236}">
              <a16:creationId xmlns:a16="http://schemas.microsoft.com/office/drawing/2014/main" id="{00000000-0008-0000-0100-00008B010000}"/>
            </a:ext>
          </a:extLst>
        </xdr:cNvPr>
        <xdr:cNvSpPr/>
      </xdr:nvSpPr>
      <xdr:spPr>
        <a:xfrm>
          <a:off x="212725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106680</xdr:rowOff>
    </xdr:from>
    <xdr:to>
      <xdr:col>116</xdr:col>
      <xdr:colOff>63500</xdr:colOff>
      <xdr:row>41</xdr:row>
      <xdr:rowOff>106680</xdr:rowOff>
    </xdr:to>
    <xdr:cxnSp macro="">
      <xdr:nvCxnSpPr>
        <xdr:cNvPr id="396" name="直線コネクタ 395">
          <a:extLst>
            <a:ext uri="{FF2B5EF4-FFF2-40B4-BE49-F238E27FC236}">
              <a16:creationId xmlns:a16="http://schemas.microsoft.com/office/drawing/2014/main" id="{00000000-0008-0000-0100-00008C010000}"/>
            </a:ext>
          </a:extLst>
        </xdr:cNvPr>
        <xdr:cNvCxnSpPr/>
      </xdr:nvCxnSpPr>
      <xdr:spPr>
        <a:xfrm>
          <a:off x="21323300" y="71361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25400</xdr:rowOff>
    </xdr:from>
    <xdr:to>
      <xdr:col>107</xdr:col>
      <xdr:colOff>101600</xdr:colOff>
      <xdr:row>41</xdr:row>
      <xdr:rowOff>127000</xdr:rowOff>
    </xdr:to>
    <xdr:sp macro="" textlink="">
      <xdr:nvSpPr>
        <xdr:cNvPr id="397" name="楕円 396">
          <a:extLst>
            <a:ext uri="{FF2B5EF4-FFF2-40B4-BE49-F238E27FC236}">
              <a16:creationId xmlns:a16="http://schemas.microsoft.com/office/drawing/2014/main" id="{00000000-0008-0000-0100-00008D010000}"/>
            </a:ext>
          </a:extLst>
        </xdr:cNvPr>
        <xdr:cNvSpPr/>
      </xdr:nvSpPr>
      <xdr:spPr>
        <a:xfrm>
          <a:off x="20383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76200</xdr:rowOff>
    </xdr:from>
    <xdr:to>
      <xdr:col>111</xdr:col>
      <xdr:colOff>177800</xdr:colOff>
      <xdr:row>41</xdr:row>
      <xdr:rowOff>106680</xdr:rowOff>
    </xdr:to>
    <xdr:cxnSp macro="">
      <xdr:nvCxnSpPr>
        <xdr:cNvPr id="398" name="直線コネクタ 397">
          <a:extLst>
            <a:ext uri="{FF2B5EF4-FFF2-40B4-BE49-F238E27FC236}">
              <a16:creationId xmlns:a16="http://schemas.microsoft.com/office/drawing/2014/main" id="{00000000-0008-0000-0100-00008E010000}"/>
            </a:ext>
          </a:extLst>
        </xdr:cNvPr>
        <xdr:cNvCxnSpPr/>
      </xdr:nvCxnSpPr>
      <xdr:spPr>
        <a:xfrm>
          <a:off x="20434300" y="71056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25400</xdr:rowOff>
    </xdr:from>
    <xdr:to>
      <xdr:col>102</xdr:col>
      <xdr:colOff>165100</xdr:colOff>
      <xdr:row>41</xdr:row>
      <xdr:rowOff>127000</xdr:rowOff>
    </xdr:to>
    <xdr:sp macro="" textlink="">
      <xdr:nvSpPr>
        <xdr:cNvPr id="399" name="楕円 398">
          <a:extLst>
            <a:ext uri="{FF2B5EF4-FFF2-40B4-BE49-F238E27FC236}">
              <a16:creationId xmlns:a16="http://schemas.microsoft.com/office/drawing/2014/main" id="{00000000-0008-0000-0100-00008F010000}"/>
            </a:ext>
          </a:extLst>
        </xdr:cNvPr>
        <xdr:cNvSpPr/>
      </xdr:nvSpPr>
      <xdr:spPr>
        <a:xfrm>
          <a:off x="19494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76200</xdr:rowOff>
    </xdr:from>
    <xdr:to>
      <xdr:col>107</xdr:col>
      <xdr:colOff>50800</xdr:colOff>
      <xdr:row>41</xdr:row>
      <xdr:rowOff>76200</xdr:rowOff>
    </xdr:to>
    <xdr:cxnSp macro="">
      <xdr:nvCxnSpPr>
        <xdr:cNvPr id="400" name="直線コネクタ 399">
          <a:extLst>
            <a:ext uri="{FF2B5EF4-FFF2-40B4-BE49-F238E27FC236}">
              <a16:creationId xmlns:a16="http://schemas.microsoft.com/office/drawing/2014/main" id="{00000000-0008-0000-0100-000090010000}"/>
            </a:ext>
          </a:extLst>
        </xdr:cNvPr>
        <xdr:cNvCxnSpPr/>
      </xdr:nvCxnSpPr>
      <xdr:spPr>
        <a:xfrm>
          <a:off x="19545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29210</xdr:rowOff>
    </xdr:from>
    <xdr:to>
      <xdr:col>98</xdr:col>
      <xdr:colOff>38100</xdr:colOff>
      <xdr:row>41</xdr:row>
      <xdr:rowOff>130810</xdr:rowOff>
    </xdr:to>
    <xdr:sp macro="" textlink="">
      <xdr:nvSpPr>
        <xdr:cNvPr id="401" name="楕円 400">
          <a:extLst>
            <a:ext uri="{FF2B5EF4-FFF2-40B4-BE49-F238E27FC236}">
              <a16:creationId xmlns:a16="http://schemas.microsoft.com/office/drawing/2014/main" id="{00000000-0008-0000-0100-000091010000}"/>
            </a:ext>
          </a:extLst>
        </xdr:cNvPr>
        <xdr:cNvSpPr/>
      </xdr:nvSpPr>
      <xdr:spPr>
        <a:xfrm>
          <a:off x="18605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76200</xdr:rowOff>
    </xdr:from>
    <xdr:to>
      <xdr:col>102</xdr:col>
      <xdr:colOff>114300</xdr:colOff>
      <xdr:row>41</xdr:row>
      <xdr:rowOff>80010</xdr:rowOff>
    </xdr:to>
    <xdr:cxnSp macro="">
      <xdr:nvCxnSpPr>
        <xdr:cNvPr id="402" name="直線コネクタ 401">
          <a:extLst>
            <a:ext uri="{FF2B5EF4-FFF2-40B4-BE49-F238E27FC236}">
              <a16:creationId xmlns:a16="http://schemas.microsoft.com/office/drawing/2014/main" id="{00000000-0008-0000-0100-000092010000}"/>
            </a:ext>
          </a:extLst>
        </xdr:cNvPr>
        <xdr:cNvCxnSpPr/>
      </xdr:nvCxnSpPr>
      <xdr:spPr>
        <a:xfrm flipV="1">
          <a:off x="18656300" y="71056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116857</xdr:rowOff>
    </xdr:from>
    <xdr:ext cx="469744" cy="259045"/>
    <xdr:sp macro="" textlink="">
      <xdr:nvSpPr>
        <xdr:cNvPr id="403" name="n_1aveValue【認定こども園・幼稚園・保育所】&#10;一人当たり面積">
          <a:extLst>
            <a:ext uri="{FF2B5EF4-FFF2-40B4-BE49-F238E27FC236}">
              <a16:creationId xmlns:a16="http://schemas.microsoft.com/office/drawing/2014/main" id="{00000000-0008-0000-0100-000093010000}"/>
            </a:ext>
          </a:extLst>
        </xdr:cNvPr>
        <xdr:cNvSpPr txBox="1"/>
      </xdr:nvSpPr>
      <xdr:spPr>
        <a:xfrm>
          <a:off x="210757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116857</xdr:rowOff>
    </xdr:from>
    <xdr:ext cx="469744" cy="259045"/>
    <xdr:sp macro="" textlink="">
      <xdr:nvSpPr>
        <xdr:cNvPr id="404" name="n_2aveValue【認定こども園・幼稚園・保育所】&#10;一人当たり面積">
          <a:extLst>
            <a:ext uri="{FF2B5EF4-FFF2-40B4-BE49-F238E27FC236}">
              <a16:creationId xmlns:a16="http://schemas.microsoft.com/office/drawing/2014/main" id="{00000000-0008-0000-0100-000094010000}"/>
            </a:ext>
          </a:extLst>
        </xdr:cNvPr>
        <xdr:cNvSpPr txBox="1"/>
      </xdr:nvSpPr>
      <xdr:spPr>
        <a:xfrm>
          <a:off x="20199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109237</xdr:rowOff>
    </xdr:from>
    <xdr:ext cx="469744" cy="259045"/>
    <xdr:sp macro="" textlink="">
      <xdr:nvSpPr>
        <xdr:cNvPr id="405" name="n_3aveValue【認定こども園・幼稚園・保育所】&#10;一人当たり面積">
          <a:extLst>
            <a:ext uri="{FF2B5EF4-FFF2-40B4-BE49-F238E27FC236}">
              <a16:creationId xmlns:a16="http://schemas.microsoft.com/office/drawing/2014/main" id="{00000000-0008-0000-0100-000095010000}"/>
            </a:ext>
          </a:extLst>
        </xdr:cNvPr>
        <xdr:cNvSpPr txBox="1"/>
      </xdr:nvSpPr>
      <xdr:spPr>
        <a:xfrm>
          <a:off x="19310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406" name="n_4aveValue【認定こども園・幼稚園・保育所】&#10;一人当たり面積">
          <a:extLst>
            <a:ext uri="{FF2B5EF4-FFF2-40B4-BE49-F238E27FC236}">
              <a16:creationId xmlns:a16="http://schemas.microsoft.com/office/drawing/2014/main" id="{00000000-0008-0000-0100-000096010000}"/>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148607</xdr:rowOff>
    </xdr:from>
    <xdr:ext cx="469744" cy="259045"/>
    <xdr:sp macro="" textlink="">
      <xdr:nvSpPr>
        <xdr:cNvPr id="407" name="n_1mainValue【認定こども園・幼稚園・保育所】&#10;一人当たり面積">
          <a:extLst>
            <a:ext uri="{FF2B5EF4-FFF2-40B4-BE49-F238E27FC236}">
              <a16:creationId xmlns:a16="http://schemas.microsoft.com/office/drawing/2014/main" id="{00000000-0008-0000-0100-000097010000}"/>
            </a:ext>
          </a:extLst>
        </xdr:cNvPr>
        <xdr:cNvSpPr txBox="1"/>
      </xdr:nvSpPr>
      <xdr:spPr>
        <a:xfrm>
          <a:off x="21075727" y="7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118127</xdr:rowOff>
    </xdr:from>
    <xdr:ext cx="469744" cy="259045"/>
    <xdr:sp macro="" textlink="">
      <xdr:nvSpPr>
        <xdr:cNvPr id="408" name="n_2mainValue【認定こども園・幼稚園・保育所】&#10;一人当たり面積">
          <a:extLst>
            <a:ext uri="{FF2B5EF4-FFF2-40B4-BE49-F238E27FC236}">
              <a16:creationId xmlns:a16="http://schemas.microsoft.com/office/drawing/2014/main" id="{00000000-0008-0000-0100-000098010000}"/>
            </a:ext>
          </a:extLst>
        </xdr:cNvPr>
        <xdr:cNvSpPr txBox="1"/>
      </xdr:nvSpPr>
      <xdr:spPr>
        <a:xfrm>
          <a:off x="20199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118127</xdr:rowOff>
    </xdr:from>
    <xdr:ext cx="469744" cy="259045"/>
    <xdr:sp macro="" textlink="">
      <xdr:nvSpPr>
        <xdr:cNvPr id="409" name="n_3mainValue【認定こども園・幼稚園・保育所】&#10;一人当たり面積">
          <a:extLst>
            <a:ext uri="{FF2B5EF4-FFF2-40B4-BE49-F238E27FC236}">
              <a16:creationId xmlns:a16="http://schemas.microsoft.com/office/drawing/2014/main" id="{00000000-0008-0000-0100-000099010000}"/>
            </a:ext>
          </a:extLst>
        </xdr:cNvPr>
        <xdr:cNvSpPr txBox="1"/>
      </xdr:nvSpPr>
      <xdr:spPr>
        <a:xfrm>
          <a:off x="19310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121937</xdr:rowOff>
    </xdr:from>
    <xdr:ext cx="469744" cy="259045"/>
    <xdr:sp macro="" textlink="">
      <xdr:nvSpPr>
        <xdr:cNvPr id="410" name="n_4mainValue【認定こども園・幼稚園・保育所】&#10;一人当たり面積">
          <a:extLst>
            <a:ext uri="{FF2B5EF4-FFF2-40B4-BE49-F238E27FC236}">
              <a16:creationId xmlns:a16="http://schemas.microsoft.com/office/drawing/2014/main" id="{00000000-0008-0000-0100-00009A010000}"/>
            </a:ext>
          </a:extLst>
        </xdr:cNvPr>
        <xdr:cNvSpPr txBox="1"/>
      </xdr:nvSpPr>
      <xdr:spPr>
        <a:xfrm>
          <a:off x="184214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00000000-0008-0000-0100-00009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0000000-0008-0000-0100-00009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00000000-0008-0000-0100-00009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00000000-0008-0000-0100-00009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00000000-0008-0000-0100-00009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100-0000A0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0000000-0008-0000-0100-0000A1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00000000-0008-0000-0100-0000A2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00000000-0008-0000-0100-0000AC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00000000-0008-0000-0100-0000AE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00000000-0008-0000-0100-0000B0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00000000-0008-0000-0100-0000B2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17145</xdr:rowOff>
    </xdr:from>
    <xdr:to>
      <xdr:col>85</xdr:col>
      <xdr:colOff>126364</xdr:colOff>
      <xdr:row>63</xdr:row>
      <xdr:rowOff>137160</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flipV="1">
          <a:off x="16318864" y="9789795"/>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140987</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00000000-0008-0000-0100-0000B4010000}"/>
            </a:ext>
          </a:extLst>
        </xdr:cNvPr>
        <xdr:cNvSpPr txBox="1"/>
      </xdr:nvSpPr>
      <xdr:spPr>
        <a:xfrm>
          <a:off x="16357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137160</xdr:rowOff>
    </xdr:from>
    <xdr:to>
      <xdr:col>86</xdr:col>
      <xdr:colOff>25400</xdr:colOff>
      <xdr:row>63</xdr:row>
      <xdr:rowOff>137160</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16230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135272</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00000000-0008-0000-0100-0000B6010000}"/>
            </a:ext>
          </a:extLst>
        </xdr:cNvPr>
        <xdr:cNvSpPr txBox="1"/>
      </xdr:nvSpPr>
      <xdr:spPr>
        <a:xfrm>
          <a:off x="16357600" y="956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17145</xdr:rowOff>
    </xdr:from>
    <xdr:to>
      <xdr:col>86</xdr:col>
      <xdr:colOff>25400</xdr:colOff>
      <xdr:row>57</xdr:row>
      <xdr:rowOff>17145</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6230600" y="978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107332</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00000000-0008-0000-0100-0000B8010000}"/>
            </a:ext>
          </a:extLst>
        </xdr:cNvPr>
        <xdr:cNvSpPr txBox="1"/>
      </xdr:nvSpPr>
      <xdr:spPr>
        <a:xfrm>
          <a:off x="16357600" y="10222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84455</xdr:rowOff>
    </xdr:from>
    <xdr:to>
      <xdr:col>85</xdr:col>
      <xdr:colOff>177800</xdr:colOff>
      <xdr:row>61</xdr:row>
      <xdr:rowOff>14605</xdr:rowOff>
    </xdr:to>
    <xdr:sp macro="" textlink="">
      <xdr:nvSpPr>
        <xdr:cNvPr id="441" name="フローチャート: 判断 440">
          <a:extLst>
            <a:ext uri="{FF2B5EF4-FFF2-40B4-BE49-F238E27FC236}">
              <a16:creationId xmlns:a16="http://schemas.microsoft.com/office/drawing/2014/main" id="{00000000-0008-0000-0100-0000B9010000}"/>
            </a:ext>
          </a:extLst>
        </xdr:cNvPr>
        <xdr:cNvSpPr/>
      </xdr:nvSpPr>
      <xdr:spPr>
        <a:xfrm>
          <a:off x="162687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80645</xdr:rowOff>
    </xdr:from>
    <xdr:to>
      <xdr:col>81</xdr:col>
      <xdr:colOff>101600</xdr:colOff>
      <xdr:row>61</xdr:row>
      <xdr:rowOff>10795</xdr:rowOff>
    </xdr:to>
    <xdr:sp macro="" textlink="">
      <xdr:nvSpPr>
        <xdr:cNvPr id="442" name="フローチャート: 判断 441">
          <a:extLst>
            <a:ext uri="{FF2B5EF4-FFF2-40B4-BE49-F238E27FC236}">
              <a16:creationId xmlns:a16="http://schemas.microsoft.com/office/drawing/2014/main" id="{00000000-0008-0000-0100-0000BA010000}"/>
            </a:ext>
          </a:extLst>
        </xdr:cNvPr>
        <xdr:cNvSpPr/>
      </xdr:nvSpPr>
      <xdr:spPr>
        <a:xfrm>
          <a:off x="154305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71120</xdr:rowOff>
    </xdr:from>
    <xdr:to>
      <xdr:col>76</xdr:col>
      <xdr:colOff>165100</xdr:colOff>
      <xdr:row>61</xdr:row>
      <xdr:rowOff>1270</xdr:rowOff>
    </xdr:to>
    <xdr:sp macro="" textlink="">
      <xdr:nvSpPr>
        <xdr:cNvPr id="443" name="フローチャート: 判断 442">
          <a:extLst>
            <a:ext uri="{FF2B5EF4-FFF2-40B4-BE49-F238E27FC236}">
              <a16:creationId xmlns:a16="http://schemas.microsoft.com/office/drawing/2014/main" id="{00000000-0008-0000-0100-0000BB010000}"/>
            </a:ext>
          </a:extLst>
        </xdr:cNvPr>
        <xdr:cNvSpPr/>
      </xdr:nvSpPr>
      <xdr:spPr>
        <a:xfrm>
          <a:off x="14541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59690</xdr:rowOff>
    </xdr:from>
    <xdr:to>
      <xdr:col>72</xdr:col>
      <xdr:colOff>38100</xdr:colOff>
      <xdr:row>60</xdr:row>
      <xdr:rowOff>161290</xdr:rowOff>
    </xdr:to>
    <xdr:sp macro="" textlink="">
      <xdr:nvSpPr>
        <xdr:cNvPr id="444" name="フローチャート: 判断 443">
          <a:extLst>
            <a:ext uri="{FF2B5EF4-FFF2-40B4-BE49-F238E27FC236}">
              <a16:creationId xmlns:a16="http://schemas.microsoft.com/office/drawing/2014/main" id="{00000000-0008-0000-0100-0000BC010000}"/>
            </a:ext>
          </a:extLst>
        </xdr:cNvPr>
        <xdr:cNvSpPr/>
      </xdr:nvSpPr>
      <xdr:spPr>
        <a:xfrm>
          <a:off x="13652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48260</xdr:rowOff>
    </xdr:from>
    <xdr:to>
      <xdr:col>67</xdr:col>
      <xdr:colOff>101600</xdr:colOff>
      <xdr:row>60</xdr:row>
      <xdr:rowOff>149860</xdr:rowOff>
    </xdr:to>
    <xdr:sp macro="" textlink="">
      <xdr:nvSpPr>
        <xdr:cNvPr id="445" name="フローチャート: 判断 444">
          <a:extLst>
            <a:ext uri="{FF2B5EF4-FFF2-40B4-BE49-F238E27FC236}">
              <a16:creationId xmlns:a16="http://schemas.microsoft.com/office/drawing/2014/main" id="{00000000-0008-0000-0100-0000BD010000}"/>
            </a:ext>
          </a:extLst>
        </xdr:cNvPr>
        <xdr:cNvSpPr/>
      </xdr:nvSpPr>
      <xdr:spPr>
        <a:xfrm>
          <a:off x="12763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100-0000BF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100-0000C1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84455</xdr:rowOff>
    </xdr:from>
    <xdr:to>
      <xdr:col>85</xdr:col>
      <xdr:colOff>177800</xdr:colOff>
      <xdr:row>61</xdr:row>
      <xdr:rowOff>14605</xdr:rowOff>
    </xdr:to>
    <xdr:sp macro="" textlink="">
      <xdr:nvSpPr>
        <xdr:cNvPr id="451" name="楕円 450">
          <a:extLst>
            <a:ext uri="{FF2B5EF4-FFF2-40B4-BE49-F238E27FC236}">
              <a16:creationId xmlns:a16="http://schemas.microsoft.com/office/drawing/2014/main" id="{00000000-0008-0000-0100-0000C3010000}"/>
            </a:ext>
          </a:extLst>
        </xdr:cNvPr>
        <xdr:cNvSpPr/>
      </xdr:nvSpPr>
      <xdr:spPr>
        <a:xfrm>
          <a:off x="16268700" y="1037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62882</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00000000-0008-0000-0100-0000C4010000}"/>
            </a:ext>
          </a:extLst>
        </xdr:cNvPr>
        <xdr:cNvSpPr txBox="1"/>
      </xdr:nvSpPr>
      <xdr:spPr>
        <a:xfrm>
          <a:off x="16357600" y="1034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93980</xdr:rowOff>
    </xdr:from>
    <xdr:to>
      <xdr:col>81</xdr:col>
      <xdr:colOff>101600</xdr:colOff>
      <xdr:row>61</xdr:row>
      <xdr:rowOff>24130</xdr:rowOff>
    </xdr:to>
    <xdr:sp macro="" textlink="">
      <xdr:nvSpPr>
        <xdr:cNvPr id="453" name="楕円 452">
          <a:extLst>
            <a:ext uri="{FF2B5EF4-FFF2-40B4-BE49-F238E27FC236}">
              <a16:creationId xmlns:a16="http://schemas.microsoft.com/office/drawing/2014/main" id="{00000000-0008-0000-0100-0000C5010000}"/>
            </a:ext>
          </a:extLst>
        </xdr:cNvPr>
        <xdr:cNvSpPr/>
      </xdr:nvSpPr>
      <xdr:spPr>
        <a:xfrm>
          <a:off x="154305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135255</xdr:rowOff>
    </xdr:from>
    <xdr:to>
      <xdr:col>85</xdr:col>
      <xdr:colOff>127000</xdr:colOff>
      <xdr:row>60</xdr:row>
      <xdr:rowOff>144780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flipV="1">
          <a:off x="15481300" y="1042225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65405</xdr:rowOff>
    </xdr:from>
    <xdr:to>
      <xdr:col>76</xdr:col>
      <xdr:colOff>165100</xdr:colOff>
      <xdr:row>60</xdr:row>
      <xdr:rowOff>167005</xdr:rowOff>
    </xdr:to>
    <xdr:sp macro="" textlink="">
      <xdr:nvSpPr>
        <xdr:cNvPr id="455" name="楕円 454">
          <a:extLst>
            <a:ext uri="{FF2B5EF4-FFF2-40B4-BE49-F238E27FC236}">
              <a16:creationId xmlns:a16="http://schemas.microsoft.com/office/drawing/2014/main" id="{00000000-0008-0000-0100-0000C7010000}"/>
            </a:ext>
          </a:extLst>
        </xdr:cNvPr>
        <xdr:cNvSpPr/>
      </xdr:nvSpPr>
      <xdr:spPr>
        <a:xfrm>
          <a:off x="14541500" y="103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116205</xdr:rowOff>
    </xdr:from>
    <xdr:to>
      <xdr:col>81</xdr:col>
      <xdr:colOff>50800</xdr:colOff>
      <xdr:row>60</xdr:row>
      <xdr:rowOff>144780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4592300" y="1040320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31115</xdr:rowOff>
    </xdr:from>
    <xdr:to>
      <xdr:col>72</xdr:col>
      <xdr:colOff>38100</xdr:colOff>
      <xdr:row>60</xdr:row>
      <xdr:rowOff>132715</xdr:rowOff>
    </xdr:to>
    <xdr:sp macro="" textlink="">
      <xdr:nvSpPr>
        <xdr:cNvPr id="457" name="楕円 456">
          <a:extLst>
            <a:ext uri="{FF2B5EF4-FFF2-40B4-BE49-F238E27FC236}">
              <a16:creationId xmlns:a16="http://schemas.microsoft.com/office/drawing/2014/main" id="{00000000-0008-0000-0100-0000C9010000}"/>
            </a:ext>
          </a:extLst>
        </xdr:cNvPr>
        <xdr:cNvSpPr/>
      </xdr:nvSpPr>
      <xdr:spPr>
        <a:xfrm>
          <a:off x="13652500" y="1031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81915</xdr:rowOff>
    </xdr:from>
    <xdr:to>
      <xdr:col>76</xdr:col>
      <xdr:colOff>114300</xdr:colOff>
      <xdr:row>60</xdr:row>
      <xdr:rowOff>116205</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3703300" y="1036891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162560</xdr:rowOff>
    </xdr:from>
    <xdr:to>
      <xdr:col>67</xdr:col>
      <xdr:colOff>101600</xdr:colOff>
      <xdr:row>60</xdr:row>
      <xdr:rowOff>92710</xdr:rowOff>
    </xdr:to>
    <xdr:sp macro="" textlink="">
      <xdr:nvSpPr>
        <xdr:cNvPr id="459" name="楕円 458">
          <a:extLst>
            <a:ext uri="{FF2B5EF4-FFF2-40B4-BE49-F238E27FC236}">
              <a16:creationId xmlns:a16="http://schemas.microsoft.com/office/drawing/2014/main" id="{00000000-0008-0000-0100-0000CB010000}"/>
            </a:ext>
          </a:extLst>
        </xdr:cNvPr>
        <xdr:cNvSpPr/>
      </xdr:nvSpPr>
      <xdr:spPr>
        <a:xfrm>
          <a:off x="12763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41910</xdr:rowOff>
    </xdr:from>
    <xdr:to>
      <xdr:col>71</xdr:col>
      <xdr:colOff>177800</xdr:colOff>
      <xdr:row>60</xdr:row>
      <xdr:rowOff>81915</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2814300" y="1032891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27322</xdr:rowOff>
    </xdr:from>
    <xdr:ext cx="405111" cy="259045"/>
    <xdr:sp macro="" textlink="">
      <xdr:nvSpPr>
        <xdr:cNvPr id="461" name="n_1aveValue【学校施設】&#10;有形固定資産減価償却率">
          <a:extLst>
            <a:ext uri="{FF2B5EF4-FFF2-40B4-BE49-F238E27FC236}">
              <a16:creationId xmlns:a16="http://schemas.microsoft.com/office/drawing/2014/main" id="{00000000-0008-0000-0100-0000CD010000}"/>
            </a:ext>
          </a:extLst>
        </xdr:cNvPr>
        <xdr:cNvSpPr txBox="1"/>
      </xdr:nvSpPr>
      <xdr:spPr>
        <a:xfrm>
          <a:off x="15266044" y="1014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163847</xdr:rowOff>
    </xdr:from>
    <xdr:ext cx="405111" cy="259045"/>
    <xdr:sp macro="" textlink="">
      <xdr:nvSpPr>
        <xdr:cNvPr id="462" name="n_2aveValue【学校施設】&#10;有形固定資産減価償却率">
          <a:extLst>
            <a:ext uri="{FF2B5EF4-FFF2-40B4-BE49-F238E27FC236}">
              <a16:creationId xmlns:a16="http://schemas.microsoft.com/office/drawing/2014/main" id="{00000000-0008-0000-0100-0000CE010000}"/>
            </a:ext>
          </a:extLst>
        </xdr:cNvPr>
        <xdr:cNvSpPr txBox="1"/>
      </xdr:nvSpPr>
      <xdr:spPr>
        <a:xfrm>
          <a:off x="143897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152417</xdr:rowOff>
    </xdr:from>
    <xdr:ext cx="405111" cy="259045"/>
    <xdr:sp macro="" textlink="">
      <xdr:nvSpPr>
        <xdr:cNvPr id="463" name="n_3aveValue【学校施設】&#10;有形固定資産減価償却率">
          <a:extLst>
            <a:ext uri="{FF2B5EF4-FFF2-40B4-BE49-F238E27FC236}">
              <a16:creationId xmlns:a16="http://schemas.microsoft.com/office/drawing/2014/main" id="{00000000-0008-0000-0100-0000CF010000}"/>
            </a:ext>
          </a:extLst>
        </xdr:cNvPr>
        <xdr:cNvSpPr txBox="1"/>
      </xdr:nvSpPr>
      <xdr:spPr>
        <a:xfrm>
          <a:off x="135007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140987</xdr:rowOff>
    </xdr:from>
    <xdr:ext cx="405111" cy="259045"/>
    <xdr:sp macro="" textlink="">
      <xdr:nvSpPr>
        <xdr:cNvPr id="464" name="n_4aveValue【学校施設】&#10;有形固定資産減価償却率">
          <a:extLst>
            <a:ext uri="{FF2B5EF4-FFF2-40B4-BE49-F238E27FC236}">
              <a16:creationId xmlns:a16="http://schemas.microsoft.com/office/drawing/2014/main" id="{00000000-0008-0000-0100-0000D0010000}"/>
            </a:ext>
          </a:extLst>
        </xdr:cNvPr>
        <xdr:cNvSpPr txBox="1"/>
      </xdr:nvSpPr>
      <xdr:spPr>
        <a:xfrm>
          <a:off x="12611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15257</xdr:rowOff>
    </xdr:from>
    <xdr:ext cx="405111" cy="259045"/>
    <xdr:sp macro="" textlink="">
      <xdr:nvSpPr>
        <xdr:cNvPr id="465" name="n_1mainValue【学校施設】&#10;有形固定資産減価償却率">
          <a:extLst>
            <a:ext uri="{FF2B5EF4-FFF2-40B4-BE49-F238E27FC236}">
              <a16:creationId xmlns:a16="http://schemas.microsoft.com/office/drawing/2014/main" id="{00000000-0008-0000-0100-0000D1010000}"/>
            </a:ext>
          </a:extLst>
        </xdr:cNvPr>
        <xdr:cNvSpPr txBox="1"/>
      </xdr:nvSpPr>
      <xdr:spPr>
        <a:xfrm>
          <a:off x="15266044" y="1047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12082</xdr:rowOff>
    </xdr:from>
    <xdr:ext cx="405111" cy="259045"/>
    <xdr:sp macro="" textlink="">
      <xdr:nvSpPr>
        <xdr:cNvPr id="466" name="n_2mainValue【学校施設】&#10;有形固定資産減価償却率">
          <a:extLst>
            <a:ext uri="{FF2B5EF4-FFF2-40B4-BE49-F238E27FC236}">
              <a16:creationId xmlns:a16="http://schemas.microsoft.com/office/drawing/2014/main" id="{00000000-0008-0000-0100-0000D2010000}"/>
            </a:ext>
          </a:extLst>
        </xdr:cNvPr>
        <xdr:cNvSpPr txBox="1"/>
      </xdr:nvSpPr>
      <xdr:spPr>
        <a:xfrm>
          <a:off x="14389744" y="1012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149242</xdr:rowOff>
    </xdr:from>
    <xdr:ext cx="405111" cy="259045"/>
    <xdr:sp macro="" textlink="">
      <xdr:nvSpPr>
        <xdr:cNvPr id="467" name="n_3mainValue【学校施設】&#10;有形固定資産減価償却率">
          <a:extLst>
            <a:ext uri="{FF2B5EF4-FFF2-40B4-BE49-F238E27FC236}">
              <a16:creationId xmlns:a16="http://schemas.microsoft.com/office/drawing/2014/main" id="{00000000-0008-0000-0100-0000D3010000}"/>
            </a:ext>
          </a:extLst>
        </xdr:cNvPr>
        <xdr:cNvSpPr txBox="1"/>
      </xdr:nvSpPr>
      <xdr:spPr>
        <a:xfrm>
          <a:off x="135007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109237</xdr:rowOff>
    </xdr:from>
    <xdr:ext cx="405111" cy="259045"/>
    <xdr:sp macro="" textlink="">
      <xdr:nvSpPr>
        <xdr:cNvPr id="468" name="n_4mainValue【学校施設】&#10;有形固定資産減価償却率">
          <a:extLst>
            <a:ext uri="{FF2B5EF4-FFF2-40B4-BE49-F238E27FC236}">
              <a16:creationId xmlns:a16="http://schemas.microsoft.com/office/drawing/2014/main" id="{00000000-0008-0000-0100-0000D4010000}"/>
            </a:ext>
          </a:extLst>
        </xdr:cNvPr>
        <xdr:cNvSpPr txBox="1"/>
      </xdr:nvSpPr>
      <xdr:spPr>
        <a:xfrm>
          <a:off x="12611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00000000-0008-0000-0100-0000D5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00000000-0008-0000-0100-0000D6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00000000-0008-0000-0100-0000D7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00000000-0008-0000-0100-0000D8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00000000-0008-0000-0100-0000D9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00000000-0008-0000-0100-0000DA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100-0000DB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00000000-0008-0000-0100-0000DC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a:extLst>
            <a:ext uri="{FF2B5EF4-FFF2-40B4-BE49-F238E27FC236}">
              <a16:creationId xmlns:a16="http://schemas.microsoft.com/office/drawing/2014/main" id="{00000000-0008-0000-0100-0000EA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67666</xdr:rowOff>
    </xdr:from>
    <xdr:to>
      <xdr:col>116</xdr:col>
      <xdr:colOff>62864</xdr:colOff>
      <xdr:row>64</xdr:row>
      <xdr:rowOff>98298</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flipV="1">
          <a:off x="22160864" y="9497416"/>
          <a:ext cx="0" cy="1573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492" name="【学校施設】&#10;一人当たり面積最小値テキスト">
          <a:extLst>
            <a:ext uri="{FF2B5EF4-FFF2-40B4-BE49-F238E27FC236}">
              <a16:creationId xmlns:a16="http://schemas.microsoft.com/office/drawing/2014/main" id="{00000000-0008-0000-0100-0000EC010000}"/>
            </a:ext>
          </a:extLst>
        </xdr:cNvPr>
        <xdr:cNvSpPr txBox="1"/>
      </xdr:nvSpPr>
      <xdr:spPr>
        <a:xfrm>
          <a:off x="22199600" y="1107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22072600" y="1107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14343</xdr:rowOff>
    </xdr:from>
    <xdr:ext cx="469744" cy="259045"/>
    <xdr:sp macro="" textlink="">
      <xdr:nvSpPr>
        <xdr:cNvPr id="494" name="【学校施設】&#10;一人当たり面積最大値テキスト">
          <a:extLst>
            <a:ext uri="{FF2B5EF4-FFF2-40B4-BE49-F238E27FC236}">
              <a16:creationId xmlns:a16="http://schemas.microsoft.com/office/drawing/2014/main" id="{00000000-0008-0000-0100-0000EE010000}"/>
            </a:ext>
          </a:extLst>
        </xdr:cNvPr>
        <xdr:cNvSpPr txBox="1"/>
      </xdr:nvSpPr>
      <xdr:spPr>
        <a:xfrm>
          <a:off x="22199600" y="927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67666</xdr:rowOff>
    </xdr:from>
    <xdr:to>
      <xdr:col>116</xdr:col>
      <xdr:colOff>152400</xdr:colOff>
      <xdr:row>55</xdr:row>
      <xdr:rowOff>67666</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a:off x="22072600" y="9497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111980</xdr:rowOff>
    </xdr:from>
    <xdr:ext cx="469744" cy="259045"/>
    <xdr:sp macro="" textlink="">
      <xdr:nvSpPr>
        <xdr:cNvPr id="496" name="【学校施設】&#10;一人当たり面積平均値テキスト">
          <a:extLst>
            <a:ext uri="{FF2B5EF4-FFF2-40B4-BE49-F238E27FC236}">
              <a16:creationId xmlns:a16="http://schemas.microsoft.com/office/drawing/2014/main" id="{00000000-0008-0000-0100-0000F0010000}"/>
            </a:ext>
          </a:extLst>
        </xdr:cNvPr>
        <xdr:cNvSpPr txBox="1"/>
      </xdr:nvSpPr>
      <xdr:spPr>
        <a:xfrm>
          <a:off x="22199600" y="105704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89103</xdr:rowOff>
    </xdr:from>
    <xdr:to>
      <xdr:col>116</xdr:col>
      <xdr:colOff>114300</xdr:colOff>
      <xdr:row>63</xdr:row>
      <xdr:rowOff>19253</xdr:rowOff>
    </xdr:to>
    <xdr:sp macro="" textlink="">
      <xdr:nvSpPr>
        <xdr:cNvPr id="497" name="フローチャート: 判断 496">
          <a:extLst>
            <a:ext uri="{FF2B5EF4-FFF2-40B4-BE49-F238E27FC236}">
              <a16:creationId xmlns:a16="http://schemas.microsoft.com/office/drawing/2014/main" id="{00000000-0008-0000-0100-0000F1010000}"/>
            </a:ext>
          </a:extLst>
        </xdr:cNvPr>
        <xdr:cNvSpPr/>
      </xdr:nvSpPr>
      <xdr:spPr>
        <a:xfrm>
          <a:off x="22110700" y="10719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87275</xdr:rowOff>
    </xdr:from>
    <xdr:to>
      <xdr:col>112</xdr:col>
      <xdr:colOff>38100</xdr:colOff>
      <xdr:row>63</xdr:row>
      <xdr:rowOff>17425</xdr:rowOff>
    </xdr:to>
    <xdr:sp macro="" textlink="">
      <xdr:nvSpPr>
        <xdr:cNvPr id="498" name="フローチャート: 判断 497">
          <a:extLst>
            <a:ext uri="{FF2B5EF4-FFF2-40B4-BE49-F238E27FC236}">
              <a16:creationId xmlns:a16="http://schemas.microsoft.com/office/drawing/2014/main" id="{00000000-0008-0000-0100-0000F2010000}"/>
            </a:ext>
          </a:extLst>
        </xdr:cNvPr>
        <xdr:cNvSpPr/>
      </xdr:nvSpPr>
      <xdr:spPr>
        <a:xfrm>
          <a:off x="21272500" y="1071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95047</xdr:rowOff>
    </xdr:from>
    <xdr:to>
      <xdr:col>107</xdr:col>
      <xdr:colOff>101600</xdr:colOff>
      <xdr:row>63</xdr:row>
      <xdr:rowOff>25197</xdr:rowOff>
    </xdr:to>
    <xdr:sp macro="" textlink="">
      <xdr:nvSpPr>
        <xdr:cNvPr id="499" name="フローチャート: 判断 498">
          <a:extLst>
            <a:ext uri="{FF2B5EF4-FFF2-40B4-BE49-F238E27FC236}">
              <a16:creationId xmlns:a16="http://schemas.microsoft.com/office/drawing/2014/main" id="{00000000-0008-0000-0100-0000F3010000}"/>
            </a:ext>
          </a:extLst>
        </xdr:cNvPr>
        <xdr:cNvSpPr/>
      </xdr:nvSpPr>
      <xdr:spPr>
        <a:xfrm>
          <a:off x="20383500" y="1072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95504</xdr:rowOff>
    </xdr:from>
    <xdr:to>
      <xdr:col>102</xdr:col>
      <xdr:colOff>165100</xdr:colOff>
      <xdr:row>63</xdr:row>
      <xdr:rowOff>25654</xdr:rowOff>
    </xdr:to>
    <xdr:sp macro="" textlink="">
      <xdr:nvSpPr>
        <xdr:cNvPr id="500" name="フローチャート: 判断 499">
          <a:extLst>
            <a:ext uri="{FF2B5EF4-FFF2-40B4-BE49-F238E27FC236}">
              <a16:creationId xmlns:a16="http://schemas.microsoft.com/office/drawing/2014/main" id="{00000000-0008-0000-0100-0000F4010000}"/>
            </a:ext>
          </a:extLst>
        </xdr:cNvPr>
        <xdr:cNvSpPr/>
      </xdr:nvSpPr>
      <xdr:spPr>
        <a:xfrm>
          <a:off x="19494500" y="1072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86817</xdr:rowOff>
    </xdr:from>
    <xdr:to>
      <xdr:col>98</xdr:col>
      <xdr:colOff>38100</xdr:colOff>
      <xdr:row>63</xdr:row>
      <xdr:rowOff>16967</xdr:rowOff>
    </xdr:to>
    <xdr:sp macro="" textlink="">
      <xdr:nvSpPr>
        <xdr:cNvPr id="501" name="フローチャート: 判断 500">
          <a:extLst>
            <a:ext uri="{FF2B5EF4-FFF2-40B4-BE49-F238E27FC236}">
              <a16:creationId xmlns:a16="http://schemas.microsoft.com/office/drawing/2014/main" id="{00000000-0008-0000-0100-0000F5010000}"/>
            </a:ext>
          </a:extLst>
        </xdr:cNvPr>
        <xdr:cNvSpPr/>
      </xdr:nvSpPr>
      <xdr:spPr>
        <a:xfrm>
          <a:off x="18605500" y="10716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0000000-0008-0000-0100-0000F6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163170</xdr:rowOff>
    </xdr:from>
    <xdr:to>
      <xdr:col>116</xdr:col>
      <xdr:colOff>114300</xdr:colOff>
      <xdr:row>63</xdr:row>
      <xdr:rowOff>93320</xdr:rowOff>
    </xdr:to>
    <xdr:sp macro="" textlink="">
      <xdr:nvSpPr>
        <xdr:cNvPr id="507" name="楕円 506">
          <a:extLst>
            <a:ext uri="{FF2B5EF4-FFF2-40B4-BE49-F238E27FC236}">
              <a16:creationId xmlns:a16="http://schemas.microsoft.com/office/drawing/2014/main" id="{00000000-0008-0000-0100-0000FB010000}"/>
            </a:ext>
          </a:extLst>
        </xdr:cNvPr>
        <xdr:cNvSpPr/>
      </xdr:nvSpPr>
      <xdr:spPr>
        <a:xfrm>
          <a:off x="22110700" y="1079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141597</xdr:rowOff>
    </xdr:from>
    <xdr:ext cx="469744" cy="259045"/>
    <xdr:sp macro="" textlink="">
      <xdr:nvSpPr>
        <xdr:cNvPr id="508" name="【学校施設】&#10;一人当たり面積該当値テキスト">
          <a:extLst>
            <a:ext uri="{FF2B5EF4-FFF2-40B4-BE49-F238E27FC236}">
              <a16:creationId xmlns:a16="http://schemas.microsoft.com/office/drawing/2014/main" id="{00000000-0008-0000-0100-0000FC010000}"/>
            </a:ext>
          </a:extLst>
        </xdr:cNvPr>
        <xdr:cNvSpPr txBox="1"/>
      </xdr:nvSpPr>
      <xdr:spPr>
        <a:xfrm>
          <a:off x="22199600" y="1077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162255</xdr:rowOff>
    </xdr:from>
    <xdr:to>
      <xdr:col>112</xdr:col>
      <xdr:colOff>38100</xdr:colOff>
      <xdr:row>63</xdr:row>
      <xdr:rowOff>92405</xdr:rowOff>
    </xdr:to>
    <xdr:sp macro="" textlink="">
      <xdr:nvSpPr>
        <xdr:cNvPr id="509" name="楕円 508">
          <a:extLst>
            <a:ext uri="{FF2B5EF4-FFF2-40B4-BE49-F238E27FC236}">
              <a16:creationId xmlns:a16="http://schemas.microsoft.com/office/drawing/2014/main" id="{00000000-0008-0000-0100-0000FD010000}"/>
            </a:ext>
          </a:extLst>
        </xdr:cNvPr>
        <xdr:cNvSpPr/>
      </xdr:nvSpPr>
      <xdr:spPr>
        <a:xfrm>
          <a:off x="21272500" y="1079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41605</xdr:rowOff>
    </xdr:from>
    <xdr:to>
      <xdr:col>116</xdr:col>
      <xdr:colOff>63500</xdr:colOff>
      <xdr:row>63</xdr:row>
      <xdr:rowOff>42520</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21323300" y="10842955"/>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159512</xdr:rowOff>
    </xdr:from>
    <xdr:to>
      <xdr:col>107</xdr:col>
      <xdr:colOff>101600</xdr:colOff>
      <xdr:row>63</xdr:row>
      <xdr:rowOff>89662</xdr:rowOff>
    </xdr:to>
    <xdr:sp macro="" textlink="">
      <xdr:nvSpPr>
        <xdr:cNvPr id="511" name="楕円 510">
          <a:extLst>
            <a:ext uri="{FF2B5EF4-FFF2-40B4-BE49-F238E27FC236}">
              <a16:creationId xmlns:a16="http://schemas.microsoft.com/office/drawing/2014/main" id="{00000000-0008-0000-0100-0000FF010000}"/>
            </a:ext>
          </a:extLst>
        </xdr:cNvPr>
        <xdr:cNvSpPr/>
      </xdr:nvSpPr>
      <xdr:spPr>
        <a:xfrm>
          <a:off x="203835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38862</xdr:rowOff>
    </xdr:from>
    <xdr:to>
      <xdr:col>111</xdr:col>
      <xdr:colOff>177800</xdr:colOff>
      <xdr:row>63</xdr:row>
      <xdr:rowOff>41605</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20434300" y="10840212"/>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156769</xdr:rowOff>
    </xdr:from>
    <xdr:to>
      <xdr:col>102</xdr:col>
      <xdr:colOff>165100</xdr:colOff>
      <xdr:row>63</xdr:row>
      <xdr:rowOff>86919</xdr:rowOff>
    </xdr:to>
    <xdr:sp macro="" textlink="">
      <xdr:nvSpPr>
        <xdr:cNvPr id="513" name="楕円 512">
          <a:extLst>
            <a:ext uri="{FF2B5EF4-FFF2-40B4-BE49-F238E27FC236}">
              <a16:creationId xmlns:a16="http://schemas.microsoft.com/office/drawing/2014/main" id="{00000000-0008-0000-0100-000001020000}"/>
            </a:ext>
          </a:extLst>
        </xdr:cNvPr>
        <xdr:cNvSpPr/>
      </xdr:nvSpPr>
      <xdr:spPr>
        <a:xfrm>
          <a:off x="19494500" y="1078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36119</xdr:rowOff>
    </xdr:from>
    <xdr:to>
      <xdr:col>107</xdr:col>
      <xdr:colOff>50800</xdr:colOff>
      <xdr:row>63</xdr:row>
      <xdr:rowOff>38862</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9545300" y="10837469"/>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152197</xdr:rowOff>
    </xdr:from>
    <xdr:to>
      <xdr:col>98</xdr:col>
      <xdr:colOff>38100</xdr:colOff>
      <xdr:row>63</xdr:row>
      <xdr:rowOff>82347</xdr:rowOff>
    </xdr:to>
    <xdr:sp macro="" textlink="">
      <xdr:nvSpPr>
        <xdr:cNvPr id="515" name="楕円 514">
          <a:extLst>
            <a:ext uri="{FF2B5EF4-FFF2-40B4-BE49-F238E27FC236}">
              <a16:creationId xmlns:a16="http://schemas.microsoft.com/office/drawing/2014/main" id="{00000000-0008-0000-0100-000003020000}"/>
            </a:ext>
          </a:extLst>
        </xdr:cNvPr>
        <xdr:cNvSpPr/>
      </xdr:nvSpPr>
      <xdr:spPr>
        <a:xfrm>
          <a:off x="18605500" y="1078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31547</xdr:rowOff>
    </xdr:from>
    <xdr:to>
      <xdr:col>102</xdr:col>
      <xdr:colOff>114300</xdr:colOff>
      <xdr:row>63</xdr:row>
      <xdr:rowOff>36119</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8656300" y="10832897"/>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33952</xdr:rowOff>
    </xdr:from>
    <xdr:ext cx="469744" cy="259045"/>
    <xdr:sp macro="" textlink="">
      <xdr:nvSpPr>
        <xdr:cNvPr id="517" name="n_1aveValue【学校施設】&#10;一人当たり面積">
          <a:extLst>
            <a:ext uri="{FF2B5EF4-FFF2-40B4-BE49-F238E27FC236}">
              <a16:creationId xmlns:a16="http://schemas.microsoft.com/office/drawing/2014/main" id="{00000000-0008-0000-0100-000005020000}"/>
            </a:ext>
          </a:extLst>
        </xdr:cNvPr>
        <xdr:cNvSpPr txBox="1"/>
      </xdr:nvSpPr>
      <xdr:spPr>
        <a:xfrm>
          <a:off x="21075727" y="1049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41724</xdr:rowOff>
    </xdr:from>
    <xdr:ext cx="469744" cy="259045"/>
    <xdr:sp macro="" textlink="">
      <xdr:nvSpPr>
        <xdr:cNvPr id="518" name="n_2aveValue【学校施設】&#10;一人当たり面積">
          <a:extLst>
            <a:ext uri="{FF2B5EF4-FFF2-40B4-BE49-F238E27FC236}">
              <a16:creationId xmlns:a16="http://schemas.microsoft.com/office/drawing/2014/main" id="{00000000-0008-0000-0100-000006020000}"/>
            </a:ext>
          </a:extLst>
        </xdr:cNvPr>
        <xdr:cNvSpPr txBox="1"/>
      </xdr:nvSpPr>
      <xdr:spPr>
        <a:xfrm>
          <a:off x="20199427"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42181</xdr:rowOff>
    </xdr:from>
    <xdr:ext cx="469744" cy="259045"/>
    <xdr:sp macro="" textlink="">
      <xdr:nvSpPr>
        <xdr:cNvPr id="519" name="n_3aveValue【学校施設】&#10;一人当たり面積">
          <a:extLst>
            <a:ext uri="{FF2B5EF4-FFF2-40B4-BE49-F238E27FC236}">
              <a16:creationId xmlns:a16="http://schemas.microsoft.com/office/drawing/2014/main" id="{00000000-0008-0000-0100-000007020000}"/>
            </a:ext>
          </a:extLst>
        </xdr:cNvPr>
        <xdr:cNvSpPr txBox="1"/>
      </xdr:nvSpPr>
      <xdr:spPr>
        <a:xfrm>
          <a:off x="19310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33494</xdr:rowOff>
    </xdr:from>
    <xdr:ext cx="469744" cy="259045"/>
    <xdr:sp macro="" textlink="">
      <xdr:nvSpPr>
        <xdr:cNvPr id="520" name="n_4aveValue【学校施設】&#10;一人当たり面積">
          <a:extLst>
            <a:ext uri="{FF2B5EF4-FFF2-40B4-BE49-F238E27FC236}">
              <a16:creationId xmlns:a16="http://schemas.microsoft.com/office/drawing/2014/main" id="{00000000-0008-0000-0100-000008020000}"/>
            </a:ext>
          </a:extLst>
        </xdr:cNvPr>
        <xdr:cNvSpPr txBox="1"/>
      </xdr:nvSpPr>
      <xdr:spPr>
        <a:xfrm>
          <a:off x="18421427" y="1049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83532</xdr:rowOff>
    </xdr:from>
    <xdr:ext cx="469744" cy="259045"/>
    <xdr:sp macro="" textlink="">
      <xdr:nvSpPr>
        <xdr:cNvPr id="521" name="n_1mainValue【学校施設】&#10;一人当たり面積">
          <a:extLst>
            <a:ext uri="{FF2B5EF4-FFF2-40B4-BE49-F238E27FC236}">
              <a16:creationId xmlns:a16="http://schemas.microsoft.com/office/drawing/2014/main" id="{00000000-0008-0000-0100-000009020000}"/>
            </a:ext>
          </a:extLst>
        </xdr:cNvPr>
        <xdr:cNvSpPr txBox="1"/>
      </xdr:nvSpPr>
      <xdr:spPr>
        <a:xfrm>
          <a:off x="21075727" y="1088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80789</xdr:rowOff>
    </xdr:from>
    <xdr:ext cx="469744" cy="259045"/>
    <xdr:sp macro="" textlink="">
      <xdr:nvSpPr>
        <xdr:cNvPr id="522" name="n_2mainValue【学校施設】&#10;一人当たり面積">
          <a:extLst>
            <a:ext uri="{FF2B5EF4-FFF2-40B4-BE49-F238E27FC236}">
              <a16:creationId xmlns:a16="http://schemas.microsoft.com/office/drawing/2014/main" id="{00000000-0008-0000-0100-00000A020000}"/>
            </a:ext>
          </a:extLst>
        </xdr:cNvPr>
        <xdr:cNvSpPr txBox="1"/>
      </xdr:nvSpPr>
      <xdr:spPr>
        <a:xfrm>
          <a:off x="20199427" y="1088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78046</xdr:rowOff>
    </xdr:from>
    <xdr:ext cx="469744" cy="259045"/>
    <xdr:sp macro="" textlink="">
      <xdr:nvSpPr>
        <xdr:cNvPr id="523" name="n_3mainValue【学校施設】&#10;一人当たり面積">
          <a:extLst>
            <a:ext uri="{FF2B5EF4-FFF2-40B4-BE49-F238E27FC236}">
              <a16:creationId xmlns:a16="http://schemas.microsoft.com/office/drawing/2014/main" id="{00000000-0008-0000-0100-00000B020000}"/>
            </a:ext>
          </a:extLst>
        </xdr:cNvPr>
        <xdr:cNvSpPr txBox="1"/>
      </xdr:nvSpPr>
      <xdr:spPr>
        <a:xfrm>
          <a:off x="19310427" y="10879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73474</xdr:rowOff>
    </xdr:from>
    <xdr:ext cx="469744" cy="259045"/>
    <xdr:sp macro="" textlink="">
      <xdr:nvSpPr>
        <xdr:cNvPr id="524" name="n_4mainValue【学校施設】&#10;一人当たり面積">
          <a:extLst>
            <a:ext uri="{FF2B5EF4-FFF2-40B4-BE49-F238E27FC236}">
              <a16:creationId xmlns:a16="http://schemas.microsoft.com/office/drawing/2014/main" id="{00000000-0008-0000-0100-00000C020000}"/>
            </a:ext>
          </a:extLst>
        </xdr:cNvPr>
        <xdr:cNvSpPr txBox="1"/>
      </xdr:nvSpPr>
      <xdr:spPr>
        <a:xfrm>
          <a:off x="18421427" y="1087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00000000-0008-0000-0100-00000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00000000-0008-0000-0100-00000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00000000-0008-0000-0100-00000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00000000-0008-0000-0100-00001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00000000-0008-0000-0100-00001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00000000-0008-0000-0100-00001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00000000-0008-0000-0100-00001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00000000-0008-0000-0100-000014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00000000-0008-0000-0100-000017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7" name="テキスト ボックス 536">
          <a:extLst>
            <a:ext uri="{FF2B5EF4-FFF2-40B4-BE49-F238E27FC236}">
              <a16:creationId xmlns:a16="http://schemas.microsoft.com/office/drawing/2014/main" id="{00000000-0008-0000-0100-000019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9" name="テキスト ボックス 538">
          <a:extLst>
            <a:ext uri="{FF2B5EF4-FFF2-40B4-BE49-F238E27FC236}">
              <a16:creationId xmlns:a16="http://schemas.microsoft.com/office/drawing/2014/main" id="{00000000-0008-0000-0100-00001B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0" name="直線コネクタ 539">
          <a:extLst>
            <a:ext uri="{FF2B5EF4-FFF2-40B4-BE49-F238E27FC236}">
              <a16:creationId xmlns:a16="http://schemas.microsoft.com/office/drawing/2014/main" id="{00000000-0008-0000-0100-00001C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1" name="テキスト ボックス 540">
          <a:extLst>
            <a:ext uri="{FF2B5EF4-FFF2-40B4-BE49-F238E27FC236}">
              <a16:creationId xmlns:a16="http://schemas.microsoft.com/office/drawing/2014/main" id="{00000000-0008-0000-0100-00001D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a:extLst>
            <a:ext uri="{FF2B5EF4-FFF2-40B4-BE49-F238E27FC236}">
              <a16:creationId xmlns:a16="http://schemas.microsoft.com/office/drawing/2014/main" id="{00000000-0008-0000-0100-000024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児童館】&#10;有形固定資産減価償却率グラフ枠">
          <a:extLst>
            <a:ext uri="{FF2B5EF4-FFF2-40B4-BE49-F238E27FC236}">
              <a16:creationId xmlns:a16="http://schemas.microsoft.com/office/drawing/2014/main" id="{00000000-0008-0000-0100-000025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flipV="1">
          <a:off x="16318864" y="13336088"/>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1" name="【児童館】&#10;有形固定資産減価償却率最小値テキスト">
          <a:extLst>
            <a:ext uri="{FF2B5EF4-FFF2-40B4-BE49-F238E27FC236}">
              <a16:creationId xmlns:a16="http://schemas.microsoft.com/office/drawing/2014/main" id="{00000000-0008-0000-0100-000027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553" name="【児童館】&#10;有形固定資産減価償却率最大値テキスト">
          <a:extLst>
            <a:ext uri="{FF2B5EF4-FFF2-40B4-BE49-F238E27FC236}">
              <a16:creationId xmlns:a16="http://schemas.microsoft.com/office/drawing/2014/main" id="{00000000-0008-0000-0100-000029020000}"/>
            </a:ext>
          </a:extLst>
        </xdr:cNvPr>
        <xdr:cNvSpPr txBox="1"/>
      </xdr:nvSpPr>
      <xdr:spPr>
        <a:xfrm>
          <a:off x="16357600" y="1311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6230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93453</xdr:rowOff>
    </xdr:from>
    <xdr:ext cx="405111" cy="259045"/>
    <xdr:sp macro="" textlink="">
      <xdr:nvSpPr>
        <xdr:cNvPr id="555" name="【児童館】&#10;有形固定資産減価償却率平均値テキスト">
          <a:extLst>
            <a:ext uri="{FF2B5EF4-FFF2-40B4-BE49-F238E27FC236}">
              <a16:creationId xmlns:a16="http://schemas.microsoft.com/office/drawing/2014/main" id="{00000000-0008-0000-0100-00002B020000}"/>
            </a:ext>
          </a:extLst>
        </xdr:cNvPr>
        <xdr:cNvSpPr txBox="1"/>
      </xdr:nvSpPr>
      <xdr:spPr>
        <a:xfrm>
          <a:off x="16357600" y="13980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70576</xdr:rowOff>
    </xdr:from>
    <xdr:to>
      <xdr:col>85</xdr:col>
      <xdr:colOff>177800</xdr:colOff>
      <xdr:row>83</xdr:row>
      <xdr:rowOff>726</xdr:rowOff>
    </xdr:to>
    <xdr:sp macro="" textlink="">
      <xdr:nvSpPr>
        <xdr:cNvPr id="556" name="フローチャート: 判断 555">
          <a:extLst>
            <a:ext uri="{FF2B5EF4-FFF2-40B4-BE49-F238E27FC236}">
              <a16:creationId xmlns:a16="http://schemas.microsoft.com/office/drawing/2014/main" id="{00000000-0008-0000-0100-00002C020000}"/>
            </a:ext>
          </a:extLst>
        </xdr:cNvPr>
        <xdr:cNvSpPr/>
      </xdr:nvSpPr>
      <xdr:spPr>
        <a:xfrm>
          <a:off x="16268700" y="1412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47716</xdr:rowOff>
    </xdr:from>
    <xdr:to>
      <xdr:col>81</xdr:col>
      <xdr:colOff>101600</xdr:colOff>
      <xdr:row>82</xdr:row>
      <xdr:rowOff>149316</xdr:rowOff>
    </xdr:to>
    <xdr:sp macro="" textlink="">
      <xdr:nvSpPr>
        <xdr:cNvPr id="557" name="フローチャート: 判断 556">
          <a:extLst>
            <a:ext uri="{FF2B5EF4-FFF2-40B4-BE49-F238E27FC236}">
              <a16:creationId xmlns:a16="http://schemas.microsoft.com/office/drawing/2014/main" id="{00000000-0008-0000-0100-00002D020000}"/>
            </a:ext>
          </a:extLst>
        </xdr:cNvPr>
        <xdr:cNvSpPr/>
      </xdr:nvSpPr>
      <xdr:spPr>
        <a:xfrm>
          <a:off x="15430500" y="1410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29755</xdr:rowOff>
    </xdr:from>
    <xdr:to>
      <xdr:col>76</xdr:col>
      <xdr:colOff>165100</xdr:colOff>
      <xdr:row>82</xdr:row>
      <xdr:rowOff>131355</xdr:rowOff>
    </xdr:to>
    <xdr:sp macro="" textlink="">
      <xdr:nvSpPr>
        <xdr:cNvPr id="558" name="フローチャート: 判断 557">
          <a:extLst>
            <a:ext uri="{FF2B5EF4-FFF2-40B4-BE49-F238E27FC236}">
              <a16:creationId xmlns:a16="http://schemas.microsoft.com/office/drawing/2014/main" id="{00000000-0008-0000-0100-00002E020000}"/>
            </a:ext>
          </a:extLst>
        </xdr:cNvPr>
        <xdr:cNvSpPr/>
      </xdr:nvSpPr>
      <xdr:spPr>
        <a:xfrm>
          <a:off x="14541500" y="1408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46082</xdr:rowOff>
    </xdr:from>
    <xdr:to>
      <xdr:col>72</xdr:col>
      <xdr:colOff>38100</xdr:colOff>
      <xdr:row>82</xdr:row>
      <xdr:rowOff>147682</xdr:rowOff>
    </xdr:to>
    <xdr:sp macro="" textlink="">
      <xdr:nvSpPr>
        <xdr:cNvPr id="559" name="フローチャート: 判断 558">
          <a:extLst>
            <a:ext uri="{FF2B5EF4-FFF2-40B4-BE49-F238E27FC236}">
              <a16:creationId xmlns:a16="http://schemas.microsoft.com/office/drawing/2014/main" id="{00000000-0008-0000-0100-00002F020000}"/>
            </a:ext>
          </a:extLst>
        </xdr:cNvPr>
        <xdr:cNvSpPr/>
      </xdr:nvSpPr>
      <xdr:spPr>
        <a:xfrm>
          <a:off x="13652500" y="141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93436</xdr:rowOff>
    </xdr:from>
    <xdr:to>
      <xdr:col>67</xdr:col>
      <xdr:colOff>101600</xdr:colOff>
      <xdr:row>83</xdr:row>
      <xdr:rowOff>23586</xdr:rowOff>
    </xdr:to>
    <xdr:sp macro="" textlink="">
      <xdr:nvSpPr>
        <xdr:cNvPr id="560" name="フローチャート: 判断 559">
          <a:extLst>
            <a:ext uri="{FF2B5EF4-FFF2-40B4-BE49-F238E27FC236}">
              <a16:creationId xmlns:a16="http://schemas.microsoft.com/office/drawing/2014/main" id="{00000000-0008-0000-0100-000030020000}"/>
            </a:ext>
          </a:extLst>
        </xdr:cNvPr>
        <xdr:cNvSpPr/>
      </xdr:nvSpPr>
      <xdr:spPr>
        <a:xfrm>
          <a:off x="12763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100-00003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00000000-0008-0000-0100-00003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157118</xdr:rowOff>
    </xdr:from>
    <xdr:to>
      <xdr:col>85</xdr:col>
      <xdr:colOff>177800</xdr:colOff>
      <xdr:row>86</xdr:row>
      <xdr:rowOff>87268</xdr:rowOff>
    </xdr:to>
    <xdr:sp macro="" textlink="">
      <xdr:nvSpPr>
        <xdr:cNvPr id="566" name="楕円 565">
          <a:extLst>
            <a:ext uri="{FF2B5EF4-FFF2-40B4-BE49-F238E27FC236}">
              <a16:creationId xmlns:a16="http://schemas.microsoft.com/office/drawing/2014/main" id="{00000000-0008-0000-0100-000036020000}"/>
            </a:ext>
          </a:extLst>
        </xdr:cNvPr>
        <xdr:cNvSpPr/>
      </xdr:nvSpPr>
      <xdr:spPr>
        <a:xfrm>
          <a:off x="16268700" y="1473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135545</xdr:rowOff>
    </xdr:from>
    <xdr:ext cx="405111" cy="259045"/>
    <xdr:sp macro="" textlink="">
      <xdr:nvSpPr>
        <xdr:cNvPr id="567" name="【児童館】&#10;有形固定資産減価償却率該当値テキスト">
          <a:extLst>
            <a:ext uri="{FF2B5EF4-FFF2-40B4-BE49-F238E27FC236}">
              <a16:creationId xmlns:a16="http://schemas.microsoft.com/office/drawing/2014/main" id="{00000000-0008-0000-0100-000037020000}"/>
            </a:ext>
          </a:extLst>
        </xdr:cNvPr>
        <xdr:cNvSpPr txBox="1"/>
      </xdr:nvSpPr>
      <xdr:spPr>
        <a:xfrm>
          <a:off x="16357600" y="14708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132624</xdr:rowOff>
    </xdr:from>
    <xdr:to>
      <xdr:col>81</xdr:col>
      <xdr:colOff>101600</xdr:colOff>
      <xdr:row>86</xdr:row>
      <xdr:rowOff>62774</xdr:rowOff>
    </xdr:to>
    <xdr:sp macro="" textlink="">
      <xdr:nvSpPr>
        <xdr:cNvPr id="568" name="楕円 567">
          <a:extLst>
            <a:ext uri="{FF2B5EF4-FFF2-40B4-BE49-F238E27FC236}">
              <a16:creationId xmlns:a16="http://schemas.microsoft.com/office/drawing/2014/main" id="{00000000-0008-0000-0100-000038020000}"/>
            </a:ext>
          </a:extLst>
        </xdr:cNvPr>
        <xdr:cNvSpPr/>
      </xdr:nvSpPr>
      <xdr:spPr>
        <a:xfrm>
          <a:off x="15430500" y="1470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11974</xdr:rowOff>
    </xdr:from>
    <xdr:to>
      <xdr:col>85</xdr:col>
      <xdr:colOff>127000</xdr:colOff>
      <xdr:row>86</xdr:row>
      <xdr:rowOff>36468</xdr:rowOff>
    </xdr:to>
    <xdr:cxnSp macro="">
      <xdr:nvCxnSpPr>
        <xdr:cNvPr id="569" name="直線コネクタ 568">
          <a:extLst>
            <a:ext uri="{FF2B5EF4-FFF2-40B4-BE49-F238E27FC236}">
              <a16:creationId xmlns:a16="http://schemas.microsoft.com/office/drawing/2014/main" id="{00000000-0008-0000-0100-000039020000}"/>
            </a:ext>
          </a:extLst>
        </xdr:cNvPr>
        <xdr:cNvCxnSpPr/>
      </xdr:nvCxnSpPr>
      <xdr:spPr>
        <a:xfrm>
          <a:off x="15481300" y="14756674"/>
          <a:ext cx="8382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108131</xdr:rowOff>
    </xdr:from>
    <xdr:to>
      <xdr:col>76</xdr:col>
      <xdr:colOff>165100</xdr:colOff>
      <xdr:row>86</xdr:row>
      <xdr:rowOff>38281</xdr:rowOff>
    </xdr:to>
    <xdr:sp macro="" textlink="">
      <xdr:nvSpPr>
        <xdr:cNvPr id="570" name="楕円 569">
          <a:extLst>
            <a:ext uri="{FF2B5EF4-FFF2-40B4-BE49-F238E27FC236}">
              <a16:creationId xmlns:a16="http://schemas.microsoft.com/office/drawing/2014/main" id="{00000000-0008-0000-0100-00003A020000}"/>
            </a:ext>
          </a:extLst>
        </xdr:cNvPr>
        <xdr:cNvSpPr/>
      </xdr:nvSpPr>
      <xdr:spPr>
        <a:xfrm>
          <a:off x="14541500" y="1468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158931</xdr:rowOff>
    </xdr:from>
    <xdr:to>
      <xdr:col>81</xdr:col>
      <xdr:colOff>50800</xdr:colOff>
      <xdr:row>86</xdr:row>
      <xdr:rowOff>11974</xdr:rowOff>
    </xdr:to>
    <xdr:cxnSp macro="">
      <xdr:nvCxnSpPr>
        <xdr:cNvPr id="571" name="直線コネクタ 570">
          <a:extLst>
            <a:ext uri="{FF2B5EF4-FFF2-40B4-BE49-F238E27FC236}">
              <a16:creationId xmlns:a16="http://schemas.microsoft.com/office/drawing/2014/main" id="{00000000-0008-0000-0100-00003B020000}"/>
            </a:ext>
          </a:extLst>
        </xdr:cNvPr>
        <xdr:cNvCxnSpPr/>
      </xdr:nvCxnSpPr>
      <xdr:spPr>
        <a:xfrm>
          <a:off x="14592300" y="1473218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96701</xdr:rowOff>
    </xdr:from>
    <xdr:to>
      <xdr:col>72</xdr:col>
      <xdr:colOff>38100</xdr:colOff>
      <xdr:row>86</xdr:row>
      <xdr:rowOff>26851</xdr:rowOff>
    </xdr:to>
    <xdr:sp macro="" textlink="">
      <xdr:nvSpPr>
        <xdr:cNvPr id="572" name="楕円 571">
          <a:extLst>
            <a:ext uri="{FF2B5EF4-FFF2-40B4-BE49-F238E27FC236}">
              <a16:creationId xmlns:a16="http://schemas.microsoft.com/office/drawing/2014/main" id="{00000000-0008-0000-0100-00003C020000}"/>
            </a:ext>
          </a:extLst>
        </xdr:cNvPr>
        <xdr:cNvSpPr/>
      </xdr:nvSpPr>
      <xdr:spPr>
        <a:xfrm>
          <a:off x="13652500" y="1466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147501</xdr:rowOff>
    </xdr:from>
    <xdr:to>
      <xdr:col>76</xdr:col>
      <xdr:colOff>114300</xdr:colOff>
      <xdr:row>85</xdr:row>
      <xdr:rowOff>158931</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13703300" y="1472075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70576</xdr:rowOff>
    </xdr:from>
    <xdr:to>
      <xdr:col>67</xdr:col>
      <xdr:colOff>101600</xdr:colOff>
      <xdr:row>86</xdr:row>
      <xdr:rowOff>726</xdr:rowOff>
    </xdr:to>
    <xdr:sp macro="" textlink="">
      <xdr:nvSpPr>
        <xdr:cNvPr id="574" name="楕円 573">
          <a:extLst>
            <a:ext uri="{FF2B5EF4-FFF2-40B4-BE49-F238E27FC236}">
              <a16:creationId xmlns:a16="http://schemas.microsoft.com/office/drawing/2014/main" id="{00000000-0008-0000-0100-00003E020000}"/>
            </a:ext>
          </a:extLst>
        </xdr:cNvPr>
        <xdr:cNvSpPr/>
      </xdr:nvSpPr>
      <xdr:spPr>
        <a:xfrm>
          <a:off x="127635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121376</xdr:rowOff>
    </xdr:from>
    <xdr:to>
      <xdr:col>71</xdr:col>
      <xdr:colOff>177800</xdr:colOff>
      <xdr:row>85</xdr:row>
      <xdr:rowOff>147501</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2814300" y="1469462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165843</xdr:rowOff>
    </xdr:from>
    <xdr:ext cx="405111" cy="259045"/>
    <xdr:sp macro="" textlink="">
      <xdr:nvSpPr>
        <xdr:cNvPr id="576" name="n_1aveValue【児童館】&#10;有形固定資産減価償却率">
          <a:extLst>
            <a:ext uri="{FF2B5EF4-FFF2-40B4-BE49-F238E27FC236}">
              <a16:creationId xmlns:a16="http://schemas.microsoft.com/office/drawing/2014/main" id="{00000000-0008-0000-0100-000040020000}"/>
            </a:ext>
          </a:extLst>
        </xdr:cNvPr>
        <xdr:cNvSpPr txBox="1"/>
      </xdr:nvSpPr>
      <xdr:spPr>
        <a:xfrm>
          <a:off x="15266044" y="1388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147882</xdr:rowOff>
    </xdr:from>
    <xdr:ext cx="405111" cy="259045"/>
    <xdr:sp macro="" textlink="">
      <xdr:nvSpPr>
        <xdr:cNvPr id="577" name="n_2aveValue【児童館】&#10;有形固定資産減価償却率">
          <a:extLst>
            <a:ext uri="{FF2B5EF4-FFF2-40B4-BE49-F238E27FC236}">
              <a16:creationId xmlns:a16="http://schemas.microsoft.com/office/drawing/2014/main" id="{00000000-0008-0000-0100-000041020000}"/>
            </a:ext>
          </a:extLst>
        </xdr:cNvPr>
        <xdr:cNvSpPr txBox="1"/>
      </xdr:nvSpPr>
      <xdr:spPr>
        <a:xfrm>
          <a:off x="14389744" y="1386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164209</xdr:rowOff>
    </xdr:from>
    <xdr:ext cx="405111" cy="259045"/>
    <xdr:sp macro="" textlink="">
      <xdr:nvSpPr>
        <xdr:cNvPr id="578" name="n_3aveValue【児童館】&#10;有形固定資産減価償却率">
          <a:extLst>
            <a:ext uri="{FF2B5EF4-FFF2-40B4-BE49-F238E27FC236}">
              <a16:creationId xmlns:a16="http://schemas.microsoft.com/office/drawing/2014/main" id="{00000000-0008-0000-0100-000042020000}"/>
            </a:ext>
          </a:extLst>
        </xdr:cNvPr>
        <xdr:cNvSpPr txBox="1"/>
      </xdr:nvSpPr>
      <xdr:spPr>
        <a:xfrm>
          <a:off x="13500744" y="1388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40113</xdr:rowOff>
    </xdr:from>
    <xdr:ext cx="405111" cy="259045"/>
    <xdr:sp macro="" textlink="">
      <xdr:nvSpPr>
        <xdr:cNvPr id="579" name="n_4aveValue【児童館】&#10;有形固定資産減価償却率">
          <a:extLst>
            <a:ext uri="{FF2B5EF4-FFF2-40B4-BE49-F238E27FC236}">
              <a16:creationId xmlns:a16="http://schemas.microsoft.com/office/drawing/2014/main" id="{00000000-0008-0000-0100-000043020000}"/>
            </a:ext>
          </a:extLst>
        </xdr:cNvPr>
        <xdr:cNvSpPr txBox="1"/>
      </xdr:nvSpPr>
      <xdr:spPr>
        <a:xfrm>
          <a:off x="12611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53901</xdr:rowOff>
    </xdr:from>
    <xdr:ext cx="405111" cy="259045"/>
    <xdr:sp macro="" textlink="">
      <xdr:nvSpPr>
        <xdr:cNvPr id="580" name="n_1mainValue【児童館】&#10;有形固定資産減価償却率">
          <a:extLst>
            <a:ext uri="{FF2B5EF4-FFF2-40B4-BE49-F238E27FC236}">
              <a16:creationId xmlns:a16="http://schemas.microsoft.com/office/drawing/2014/main" id="{00000000-0008-0000-0100-000044020000}"/>
            </a:ext>
          </a:extLst>
        </xdr:cNvPr>
        <xdr:cNvSpPr txBox="1"/>
      </xdr:nvSpPr>
      <xdr:spPr>
        <a:xfrm>
          <a:off x="15266044" y="14798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29408</xdr:rowOff>
    </xdr:from>
    <xdr:ext cx="405111" cy="259045"/>
    <xdr:sp macro="" textlink="">
      <xdr:nvSpPr>
        <xdr:cNvPr id="581" name="n_2mainValue【児童館】&#10;有形固定資産減価償却率">
          <a:extLst>
            <a:ext uri="{FF2B5EF4-FFF2-40B4-BE49-F238E27FC236}">
              <a16:creationId xmlns:a16="http://schemas.microsoft.com/office/drawing/2014/main" id="{00000000-0008-0000-0100-000045020000}"/>
            </a:ext>
          </a:extLst>
        </xdr:cNvPr>
        <xdr:cNvSpPr txBox="1"/>
      </xdr:nvSpPr>
      <xdr:spPr>
        <a:xfrm>
          <a:off x="14389744" y="14774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17978</xdr:rowOff>
    </xdr:from>
    <xdr:ext cx="405111" cy="259045"/>
    <xdr:sp macro="" textlink="">
      <xdr:nvSpPr>
        <xdr:cNvPr id="582" name="n_3mainValue【児童館】&#10;有形固定資産減価償却率">
          <a:extLst>
            <a:ext uri="{FF2B5EF4-FFF2-40B4-BE49-F238E27FC236}">
              <a16:creationId xmlns:a16="http://schemas.microsoft.com/office/drawing/2014/main" id="{00000000-0008-0000-0100-000046020000}"/>
            </a:ext>
          </a:extLst>
        </xdr:cNvPr>
        <xdr:cNvSpPr txBox="1"/>
      </xdr:nvSpPr>
      <xdr:spPr>
        <a:xfrm>
          <a:off x="13500744" y="1476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163303</xdr:rowOff>
    </xdr:from>
    <xdr:ext cx="405111" cy="259045"/>
    <xdr:sp macro="" textlink="">
      <xdr:nvSpPr>
        <xdr:cNvPr id="583" name="n_4mainValue【児童館】&#10;有形固定資産減価償却率">
          <a:extLst>
            <a:ext uri="{FF2B5EF4-FFF2-40B4-BE49-F238E27FC236}">
              <a16:creationId xmlns:a16="http://schemas.microsoft.com/office/drawing/2014/main" id="{00000000-0008-0000-0100-000047020000}"/>
            </a:ext>
          </a:extLst>
        </xdr:cNvPr>
        <xdr:cNvSpPr txBox="1"/>
      </xdr:nvSpPr>
      <xdr:spPr>
        <a:xfrm>
          <a:off x="12611744" y="1473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00000000-0008-0000-0100-000048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00000000-0008-0000-0100-000049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00000000-0008-0000-0100-00004A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00000000-0008-0000-0100-00004B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00000000-0008-0000-0100-00004C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00000000-0008-0000-0100-00004D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00000000-0008-0000-0100-00004E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00000000-0008-0000-0100-00004F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00000000-0008-0000-0100-000050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00000000-0008-0000-0100-000051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a:extLst>
            <a:ext uri="{FF2B5EF4-FFF2-40B4-BE49-F238E27FC236}">
              <a16:creationId xmlns:a16="http://schemas.microsoft.com/office/drawing/2014/main" id="{00000000-0008-0000-0100-00005C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児童館】&#10;一人当たり面積グラフ枠">
          <a:extLst>
            <a:ext uri="{FF2B5EF4-FFF2-40B4-BE49-F238E27FC236}">
              <a16:creationId xmlns:a16="http://schemas.microsoft.com/office/drawing/2014/main" id="{00000000-0008-0000-0100-00005E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57150</xdr:rowOff>
    </xdr:from>
    <xdr:to>
      <xdr:col>116</xdr:col>
      <xdr:colOff>62864</xdr:colOff>
      <xdr:row>86</xdr:row>
      <xdr:rowOff>76200</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flipV="1">
          <a:off x="22160864" y="134302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8" name="【児童館】&#10;一人当たり面積最小値テキスト">
          <a:extLst>
            <a:ext uri="{FF2B5EF4-FFF2-40B4-BE49-F238E27FC236}">
              <a16:creationId xmlns:a16="http://schemas.microsoft.com/office/drawing/2014/main" id="{00000000-0008-0000-0100-000060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3827</xdr:rowOff>
    </xdr:from>
    <xdr:ext cx="469744" cy="259045"/>
    <xdr:sp macro="" textlink="">
      <xdr:nvSpPr>
        <xdr:cNvPr id="610" name="【児童館】&#10;一人当たり面積最大値テキスト">
          <a:extLst>
            <a:ext uri="{FF2B5EF4-FFF2-40B4-BE49-F238E27FC236}">
              <a16:creationId xmlns:a16="http://schemas.microsoft.com/office/drawing/2014/main" id="{00000000-0008-0000-0100-000062020000}"/>
            </a:ext>
          </a:extLst>
        </xdr:cNvPr>
        <xdr:cNvSpPr txBox="1"/>
      </xdr:nvSpPr>
      <xdr:spPr>
        <a:xfrm>
          <a:off x="22199600" y="1320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57150</xdr:rowOff>
    </xdr:from>
    <xdr:to>
      <xdr:col>116</xdr:col>
      <xdr:colOff>152400</xdr:colOff>
      <xdr:row>78</xdr:row>
      <xdr:rowOff>57150</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a:off x="22072600" y="1343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612" name="【児童館】&#10;一人当たり面積平均値テキスト">
          <a:extLst>
            <a:ext uri="{FF2B5EF4-FFF2-40B4-BE49-F238E27FC236}">
              <a16:creationId xmlns:a16="http://schemas.microsoft.com/office/drawing/2014/main" id="{00000000-0008-0000-0100-000064020000}"/>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613" name="フローチャート: 判断 612">
          <a:extLst>
            <a:ext uri="{FF2B5EF4-FFF2-40B4-BE49-F238E27FC236}">
              <a16:creationId xmlns:a16="http://schemas.microsoft.com/office/drawing/2014/main" id="{00000000-0008-0000-0100-000065020000}"/>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14" name="フローチャート: 判断 613">
          <a:extLst>
            <a:ext uri="{FF2B5EF4-FFF2-40B4-BE49-F238E27FC236}">
              <a16:creationId xmlns:a16="http://schemas.microsoft.com/office/drawing/2014/main" id="{00000000-0008-0000-0100-00006602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5" name="フローチャート: 判断 614">
          <a:extLst>
            <a:ext uri="{FF2B5EF4-FFF2-40B4-BE49-F238E27FC236}">
              <a16:creationId xmlns:a16="http://schemas.microsoft.com/office/drawing/2014/main" id="{00000000-0008-0000-0100-000067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139700</xdr:rowOff>
    </xdr:from>
    <xdr:to>
      <xdr:col>102</xdr:col>
      <xdr:colOff>165100</xdr:colOff>
      <xdr:row>84</xdr:row>
      <xdr:rowOff>69850</xdr:rowOff>
    </xdr:to>
    <xdr:sp macro="" textlink="">
      <xdr:nvSpPr>
        <xdr:cNvPr id="616" name="フローチャート: 判断 615">
          <a:extLst>
            <a:ext uri="{FF2B5EF4-FFF2-40B4-BE49-F238E27FC236}">
              <a16:creationId xmlns:a16="http://schemas.microsoft.com/office/drawing/2014/main" id="{00000000-0008-0000-0100-000068020000}"/>
            </a:ext>
          </a:extLst>
        </xdr:cNvPr>
        <xdr:cNvSpPr/>
      </xdr:nvSpPr>
      <xdr:spPr>
        <a:xfrm>
          <a:off x="19494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139700</xdr:rowOff>
    </xdr:from>
    <xdr:to>
      <xdr:col>98</xdr:col>
      <xdr:colOff>38100</xdr:colOff>
      <xdr:row>84</xdr:row>
      <xdr:rowOff>69850</xdr:rowOff>
    </xdr:to>
    <xdr:sp macro="" textlink="">
      <xdr:nvSpPr>
        <xdr:cNvPr id="617" name="フローチャート: 判断 616">
          <a:extLst>
            <a:ext uri="{FF2B5EF4-FFF2-40B4-BE49-F238E27FC236}">
              <a16:creationId xmlns:a16="http://schemas.microsoft.com/office/drawing/2014/main" id="{00000000-0008-0000-0100-000069020000}"/>
            </a:ext>
          </a:extLst>
        </xdr:cNvPr>
        <xdr:cNvSpPr/>
      </xdr:nvSpPr>
      <xdr:spPr>
        <a:xfrm>
          <a:off x="18605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00000000-0008-0000-0100-00006A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00000000-0008-0000-0100-00006C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00000000-0008-0000-0100-00006E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623" name="楕円 622">
          <a:extLst>
            <a:ext uri="{FF2B5EF4-FFF2-40B4-BE49-F238E27FC236}">
              <a16:creationId xmlns:a16="http://schemas.microsoft.com/office/drawing/2014/main" id="{00000000-0008-0000-0100-00006F020000}"/>
            </a:ext>
          </a:extLst>
        </xdr:cNvPr>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624" name="【児童館】&#10;一人当たり面積該当値テキスト">
          <a:extLst>
            <a:ext uri="{FF2B5EF4-FFF2-40B4-BE49-F238E27FC236}">
              <a16:creationId xmlns:a16="http://schemas.microsoft.com/office/drawing/2014/main" id="{00000000-0008-0000-0100-000070020000}"/>
            </a:ext>
          </a:extLst>
        </xdr:cNvPr>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625" name="楕円 624">
          <a:extLst>
            <a:ext uri="{FF2B5EF4-FFF2-40B4-BE49-F238E27FC236}">
              <a16:creationId xmlns:a16="http://schemas.microsoft.com/office/drawing/2014/main" id="{00000000-0008-0000-0100-000071020000}"/>
            </a:ext>
          </a:extLst>
        </xdr:cNvPr>
        <xdr:cNvSpPr/>
      </xdr:nvSpPr>
      <xdr:spPr>
        <a:xfrm>
          <a:off x="21272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a:off x="21323300" y="1447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627" name="楕円 626">
          <a:extLst>
            <a:ext uri="{FF2B5EF4-FFF2-40B4-BE49-F238E27FC236}">
              <a16:creationId xmlns:a16="http://schemas.microsoft.com/office/drawing/2014/main" id="{00000000-0008-0000-0100-000073020000}"/>
            </a:ext>
          </a:extLst>
        </xdr:cNvPr>
        <xdr:cNvSpPr/>
      </xdr:nvSpPr>
      <xdr:spPr>
        <a:xfrm>
          <a:off x="20383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20434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29" name="楕円 628">
          <a:extLst>
            <a:ext uri="{FF2B5EF4-FFF2-40B4-BE49-F238E27FC236}">
              <a16:creationId xmlns:a16="http://schemas.microsoft.com/office/drawing/2014/main" id="{00000000-0008-0000-0100-000075020000}"/>
            </a:ext>
          </a:extLst>
        </xdr:cNvPr>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76200</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9545300" y="14439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31" name="楕円 630">
          <a:extLst>
            <a:ext uri="{FF2B5EF4-FFF2-40B4-BE49-F238E27FC236}">
              <a16:creationId xmlns:a16="http://schemas.microsoft.com/office/drawing/2014/main" id="{00000000-0008-0000-0100-000077020000}"/>
            </a:ext>
          </a:extLst>
        </xdr:cNvPr>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38100</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8656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633" name="n_1aveValue【児童館】&#10;一人当たり面積">
          <a:extLst>
            <a:ext uri="{FF2B5EF4-FFF2-40B4-BE49-F238E27FC236}">
              <a16:creationId xmlns:a16="http://schemas.microsoft.com/office/drawing/2014/main" id="{00000000-0008-0000-0100-000079020000}"/>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34" name="n_2aveValue【児童館】&#10;一人当たり面積">
          <a:extLst>
            <a:ext uri="{FF2B5EF4-FFF2-40B4-BE49-F238E27FC236}">
              <a16:creationId xmlns:a16="http://schemas.microsoft.com/office/drawing/2014/main" id="{00000000-0008-0000-0100-00007A02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86377</xdr:rowOff>
    </xdr:from>
    <xdr:ext cx="469744" cy="259045"/>
    <xdr:sp macro="" textlink="">
      <xdr:nvSpPr>
        <xdr:cNvPr id="635" name="n_3aveValue【児童館】&#10;一人当たり面積">
          <a:extLst>
            <a:ext uri="{FF2B5EF4-FFF2-40B4-BE49-F238E27FC236}">
              <a16:creationId xmlns:a16="http://schemas.microsoft.com/office/drawing/2014/main" id="{00000000-0008-0000-0100-00007B020000}"/>
            </a:ext>
          </a:extLst>
        </xdr:cNvPr>
        <xdr:cNvSpPr txBox="1"/>
      </xdr:nvSpPr>
      <xdr:spPr>
        <a:xfrm>
          <a:off x="19310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86377</xdr:rowOff>
    </xdr:from>
    <xdr:ext cx="469744" cy="259045"/>
    <xdr:sp macro="" textlink="">
      <xdr:nvSpPr>
        <xdr:cNvPr id="636" name="n_4aveValue【児童館】&#10;一人当たり面積">
          <a:extLst>
            <a:ext uri="{FF2B5EF4-FFF2-40B4-BE49-F238E27FC236}">
              <a16:creationId xmlns:a16="http://schemas.microsoft.com/office/drawing/2014/main" id="{00000000-0008-0000-0100-00007C020000}"/>
            </a:ext>
          </a:extLst>
        </xdr:cNvPr>
        <xdr:cNvSpPr txBox="1"/>
      </xdr:nvSpPr>
      <xdr:spPr>
        <a:xfrm>
          <a:off x="18421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637" name="n_1mainValue【児童館】&#10;一人当たり面積">
          <a:extLst>
            <a:ext uri="{FF2B5EF4-FFF2-40B4-BE49-F238E27FC236}">
              <a16:creationId xmlns:a16="http://schemas.microsoft.com/office/drawing/2014/main" id="{00000000-0008-0000-0100-00007D020000}"/>
            </a:ext>
          </a:extLst>
        </xdr:cNvPr>
        <xdr:cNvSpPr txBox="1"/>
      </xdr:nvSpPr>
      <xdr:spPr>
        <a:xfrm>
          <a:off x="210757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638" name="n_2mainValue【児童館】&#10;一人当たり面積">
          <a:extLst>
            <a:ext uri="{FF2B5EF4-FFF2-40B4-BE49-F238E27FC236}">
              <a16:creationId xmlns:a16="http://schemas.microsoft.com/office/drawing/2014/main" id="{00000000-0008-0000-0100-00007E020000}"/>
            </a:ext>
          </a:extLst>
        </xdr:cNvPr>
        <xdr:cNvSpPr txBox="1"/>
      </xdr:nvSpPr>
      <xdr:spPr>
        <a:xfrm>
          <a:off x="20199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39" name="n_3mainValue【児童館】&#10;一人当たり面積">
          <a:extLst>
            <a:ext uri="{FF2B5EF4-FFF2-40B4-BE49-F238E27FC236}">
              <a16:creationId xmlns:a16="http://schemas.microsoft.com/office/drawing/2014/main" id="{00000000-0008-0000-0100-00007F020000}"/>
            </a:ext>
          </a:extLst>
        </xdr:cNvPr>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640" name="n_4mainValue【児童館】&#10;一人当たり面積">
          <a:extLst>
            <a:ext uri="{FF2B5EF4-FFF2-40B4-BE49-F238E27FC236}">
              <a16:creationId xmlns:a16="http://schemas.microsoft.com/office/drawing/2014/main" id="{00000000-0008-0000-0100-000080020000}"/>
            </a:ext>
          </a:extLst>
        </xdr:cNvPr>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a:extLst>
            <a:ext uri="{FF2B5EF4-FFF2-40B4-BE49-F238E27FC236}">
              <a16:creationId xmlns:a16="http://schemas.microsoft.com/office/drawing/2014/main" id="{00000000-0008-0000-0100-00008A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a:extLst>
            <a:ext uri="{FF2B5EF4-FFF2-40B4-BE49-F238E27FC236}">
              <a16:creationId xmlns:a16="http://schemas.microsoft.com/office/drawing/2014/main" id="{00000000-0008-0000-0100-00008B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2" name="直線コネクタ 651">
          <a:extLst>
            <a:ext uri="{FF2B5EF4-FFF2-40B4-BE49-F238E27FC236}">
              <a16:creationId xmlns:a16="http://schemas.microsoft.com/office/drawing/2014/main" id="{00000000-0008-0000-0100-00008C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9" name="テキスト ボックス 658">
          <a:extLst>
            <a:ext uri="{FF2B5EF4-FFF2-40B4-BE49-F238E27FC236}">
              <a16:creationId xmlns:a16="http://schemas.microsoft.com/office/drawing/2014/main" id="{00000000-0008-0000-0100-000093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1" name="テキスト ボックス 660">
          <a:extLst>
            <a:ext uri="{FF2B5EF4-FFF2-40B4-BE49-F238E27FC236}">
              <a16:creationId xmlns:a16="http://schemas.microsoft.com/office/drawing/2014/main" id="{00000000-0008-0000-0100-000095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00000000-0008-0000-0100-000096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3" name="テキスト ボックス 662">
          <a:extLst>
            <a:ext uri="{FF2B5EF4-FFF2-40B4-BE49-F238E27FC236}">
              <a16:creationId xmlns:a16="http://schemas.microsoft.com/office/drawing/2014/main" id="{00000000-0008-0000-0100-000097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4" name="【公民館】&#10;有形固定資産減価償却率グラフ枠">
          <a:extLst>
            <a:ext uri="{FF2B5EF4-FFF2-40B4-BE49-F238E27FC236}">
              <a16:creationId xmlns:a16="http://schemas.microsoft.com/office/drawing/2014/main" id="{00000000-0008-0000-0100-000098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97155</xdr:rowOff>
    </xdr:from>
    <xdr:to>
      <xdr:col>85</xdr:col>
      <xdr:colOff>126364</xdr:colOff>
      <xdr:row>108</xdr:row>
      <xdr:rowOff>152400</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flipV="1">
          <a:off x="16318864" y="1707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6" name="【公民館】&#10;有形固定資産減価償却率最小値テキスト">
          <a:extLst>
            <a:ext uri="{FF2B5EF4-FFF2-40B4-BE49-F238E27FC236}">
              <a16:creationId xmlns:a16="http://schemas.microsoft.com/office/drawing/2014/main" id="{00000000-0008-0000-0100-00009A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43832</xdr:rowOff>
    </xdr:from>
    <xdr:ext cx="405111" cy="259045"/>
    <xdr:sp macro="" textlink="">
      <xdr:nvSpPr>
        <xdr:cNvPr id="668" name="【公民館】&#10;有形固定資産減価償却率最大値テキスト">
          <a:extLst>
            <a:ext uri="{FF2B5EF4-FFF2-40B4-BE49-F238E27FC236}">
              <a16:creationId xmlns:a16="http://schemas.microsoft.com/office/drawing/2014/main" id="{00000000-0008-0000-0100-00009C020000}"/>
            </a:ext>
          </a:extLst>
        </xdr:cNvPr>
        <xdr:cNvSpPr txBox="1"/>
      </xdr:nvSpPr>
      <xdr:spPr>
        <a:xfrm>
          <a:off x="16357600" y="1684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97155</xdr:rowOff>
    </xdr:from>
    <xdr:to>
      <xdr:col>86</xdr:col>
      <xdr:colOff>25400</xdr:colOff>
      <xdr:row>99</xdr:row>
      <xdr:rowOff>97155</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a:off x="16230600" y="1707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99713</xdr:rowOff>
    </xdr:from>
    <xdr:ext cx="405111" cy="259045"/>
    <xdr:sp macro="" textlink="">
      <xdr:nvSpPr>
        <xdr:cNvPr id="670" name="【公民館】&#10;有形固定資産減価償却率平均値テキスト">
          <a:extLst>
            <a:ext uri="{FF2B5EF4-FFF2-40B4-BE49-F238E27FC236}">
              <a16:creationId xmlns:a16="http://schemas.microsoft.com/office/drawing/2014/main" id="{00000000-0008-0000-0100-00009E020000}"/>
            </a:ext>
          </a:extLst>
        </xdr:cNvPr>
        <xdr:cNvSpPr txBox="1"/>
      </xdr:nvSpPr>
      <xdr:spPr>
        <a:xfrm>
          <a:off x="16357600" y="17759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76836</xdr:rowOff>
    </xdr:from>
    <xdr:to>
      <xdr:col>85</xdr:col>
      <xdr:colOff>177800</xdr:colOff>
      <xdr:row>105</xdr:row>
      <xdr:rowOff>6986</xdr:rowOff>
    </xdr:to>
    <xdr:sp macro="" textlink="">
      <xdr:nvSpPr>
        <xdr:cNvPr id="671" name="フローチャート: 判断 670">
          <a:extLst>
            <a:ext uri="{FF2B5EF4-FFF2-40B4-BE49-F238E27FC236}">
              <a16:creationId xmlns:a16="http://schemas.microsoft.com/office/drawing/2014/main" id="{00000000-0008-0000-0100-00009F020000}"/>
            </a:ext>
          </a:extLst>
        </xdr:cNvPr>
        <xdr:cNvSpPr/>
      </xdr:nvSpPr>
      <xdr:spPr>
        <a:xfrm>
          <a:off x="16268700" y="1790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63500</xdr:rowOff>
    </xdr:from>
    <xdr:to>
      <xdr:col>81</xdr:col>
      <xdr:colOff>101600</xdr:colOff>
      <xdr:row>104</xdr:row>
      <xdr:rowOff>165100</xdr:rowOff>
    </xdr:to>
    <xdr:sp macro="" textlink="">
      <xdr:nvSpPr>
        <xdr:cNvPr id="672" name="フローチャート: 判断 671">
          <a:extLst>
            <a:ext uri="{FF2B5EF4-FFF2-40B4-BE49-F238E27FC236}">
              <a16:creationId xmlns:a16="http://schemas.microsoft.com/office/drawing/2014/main" id="{00000000-0008-0000-0100-0000A0020000}"/>
            </a:ext>
          </a:extLst>
        </xdr:cNvPr>
        <xdr:cNvSpPr/>
      </xdr:nvSpPr>
      <xdr:spPr>
        <a:xfrm>
          <a:off x="15430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673" name="フローチャート: 判断 672">
          <a:extLst>
            <a:ext uri="{FF2B5EF4-FFF2-40B4-BE49-F238E27FC236}">
              <a16:creationId xmlns:a16="http://schemas.microsoft.com/office/drawing/2014/main" id="{00000000-0008-0000-0100-0000A1020000}"/>
            </a:ext>
          </a:extLst>
        </xdr:cNvPr>
        <xdr:cNvSpPr/>
      </xdr:nvSpPr>
      <xdr:spPr>
        <a:xfrm>
          <a:off x="14541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34925</xdr:rowOff>
    </xdr:from>
    <xdr:to>
      <xdr:col>72</xdr:col>
      <xdr:colOff>38100</xdr:colOff>
      <xdr:row>104</xdr:row>
      <xdr:rowOff>136525</xdr:rowOff>
    </xdr:to>
    <xdr:sp macro="" textlink="">
      <xdr:nvSpPr>
        <xdr:cNvPr id="674" name="フローチャート: 判断 673">
          <a:extLst>
            <a:ext uri="{FF2B5EF4-FFF2-40B4-BE49-F238E27FC236}">
              <a16:creationId xmlns:a16="http://schemas.microsoft.com/office/drawing/2014/main" id="{00000000-0008-0000-0100-0000A2020000}"/>
            </a:ext>
          </a:extLst>
        </xdr:cNvPr>
        <xdr:cNvSpPr/>
      </xdr:nvSpPr>
      <xdr:spPr>
        <a:xfrm>
          <a:off x="13652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48261</xdr:rowOff>
    </xdr:from>
    <xdr:to>
      <xdr:col>67</xdr:col>
      <xdr:colOff>101600</xdr:colOff>
      <xdr:row>104</xdr:row>
      <xdr:rowOff>149861</xdr:rowOff>
    </xdr:to>
    <xdr:sp macro="" textlink="">
      <xdr:nvSpPr>
        <xdr:cNvPr id="675" name="フローチャート: 判断 674">
          <a:extLst>
            <a:ext uri="{FF2B5EF4-FFF2-40B4-BE49-F238E27FC236}">
              <a16:creationId xmlns:a16="http://schemas.microsoft.com/office/drawing/2014/main" id="{00000000-0008-0000-0100-0000A3020000}"/>
            </a:ext>
          </a:extLst>
        </xdr:cNvPr>
        <xdr:cNvSpPr/>
      </xdr:nvSpPr>
      <xdr:spPr>
        <a:xfrm>
          <a:off x="12763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100-0000A4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100-0000A6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100-0000A7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124461</xdr:rowOff>
    </xdr:from>
    <xdr:to>
      <xdr:col>85</xdr:col>
      <xdr:colOff>177800</xdr:colOff>
      <xdr:row>106</xdr:row>
      <xdr:rowOff>54611</xdr:rowOff>
    </xdr:to>
    <xdr:sp macro="" textlink="">
      <xdr:nvSpPr>
        <xdr:cNvPr id="681" name="楕円 680">
          <a:extLst>
            <a:ext uri="{FF2B5EF4-FFF2-40B4-BE49-F238E27FC236}">
              <a16:creationId xmlns:a16="http://schemas.microsoft.com/office/drawing/2014/main" id="{00000000-0008-0000-0100-0000A9020000}"/>
            </a:ext>
          </a:extLst>
        </xdr:cNvPr>
        <xdr:cNvSpPr/>
      </xdr:nvSpPr>
      <xdr:spPr>
        <a:xfrm>
          <a:off x="162687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102888</xdr:rowOff>
    </xdr:from>
    <xdr:ext cx="405111" cy="259045"/>
    <xdr:sp macro="" textlink="">
      <xdr:nvSpPr>
        <xdr:cNvPr id="682" name="【公民館】&#10;有形固定資産減価償却率該当値テキスト">
          <a:extLst>
            <a:ext uri="{FF2B5EF4-FFF2-40B4-BE49-F238E27FC236}">
              <a16:creationId xmlns:a16="http://schemas.microsoft.com/office/drawing/2014/main" id="{00000000-0008-0000-0100-0000AA020000}"/>
            </a:ext>
          </a:extLst>
        </xdr:cNvPr>
        <xdr:cNvSpPr txBox="1"/>
      </xdr:nvSpPr>
      <xdr:spPr>
        <a:xfrm>
          <a:off x="16357600"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6350</xdr:rowOff>
    </xdr:from>
    <xdr:to>
      <xdr:col>81</xdr:col>
      <xdr:colOff>101600</xdr:colOff>
      <xdr:row>106</xdr:row>
      <xdr:rowOff>107950</xdr:rowOff>
    </xdr:to>
    <xdr:sp macro="" textlink="">
      <xdr:nvSpPr>
        <xdr:cNvPr id="683" name="楕円 682">
          <a:extLst>
            <a:ext uri="{FF2B5EF4-FFF2-40B4-BE49-F238E27FC236}">
              <a16:creationId xmlns:a16="http://schemas.microsoft.com/office/drawing/2014/main" id="{00000000-0008-0000-0100-0000AB020000}"/>
            </a:ext>
          </a:extLst>
        </xdr:cNvPr>
        <xdr:cNvSpPr/>
      </xdr:nvSpPr>
      <xdr:spPr>
        <a:xfrm>
          <a:off x="15430500" y="181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3811</xdr:rowOff>
    </xdr:from>
    <xdr:to>
      <xdr:col>85</xdr:col>
      <xdr:colOff>127000</xdr:colOff>
      <xdr:row>106</xdr:row>
      <xdr:rowOff>57150</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flipV="1">
          <a:off x="15481300" y="18177511"/>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166370</xdr:rowOff>
    </xdr:from>
    <xdr:to>
      <xdr:col>76</xdr:col>
      <xdr:colOff>165100</xdr:colOff>
      <xdr:row>106</xdr:row>
      <xdr:rowOff>96520</xdr:rowOff>
    </xdr:to>
    <xdr:sp macro="" textlink="">
      <xdr:nvSpPr>
        <xdr:cNvPr id="685" name="楕円 684">
          <a:extLst>
            <a:ext uri="{FF2B5EF4-FFF2-40B4-BE49-F238E27FC236}">
              <a16:creationId xmlns:a16="http://schemas.microsoft.com/office/drawing/2014/main" id="{00000000-0008-0000-0100-0000AD020000}"/>
            </a:ext>
          </a:extLst>
        </xdr:cNvPr>
        <xdr:cNvSpPr/>
      </xdr:nvSpPr>
      <xdr:spPr>
        <a:xfrm>
          <a:off x="14541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45720</xdr:rowOff>
    </xdr:from>
    <xdr:to>
      <xdr:col>81</xdr:col>
      <xdr:colOff>50800</xdr:colOff>
      <xdr:row>106</xdr:row>
      <xdr:rowOff>57150</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14592300" y="182194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139700</xdr:rowOff>
    </xdr:from>
    <xdr:to>
      <xdr:col>72</xdr:col>
      <xdr:colOff>38100</xdr:colOff>
      <xdr:row>106</xdr:row>
      <xdr:rowOff>69850</xdr:rowOff>
    </xdr:to>
    <xdr:sp macro="" textlink="">
      <xdr:nvSpPr>
        <xdr:cNvPr id="687" name="楕円 686">
          <a:extLst>
            <a:ext uri="{FF2B5EF4-FFF2-40B4-BE49-F238E27FC236}">
              <a16:creationId xmlns:a16="http://schemas.microsoft.com/office/drawing/2014/main" id="{00000000-0008-0000-0100-0000AF020000}"/>
            </a:ext>
          </a:extLst>
        </xdr:cNvPr>
        <xdr:cNvSpPr/>
      </xdr:nvSpPr>
      <xdr:spPr>
        <a:xfrm>
          <a:off x="13652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19050</xdr:rowOff>
    </xdr:from>
    <xdr:to>
      <xdr:col>76</xdr:col>
      <xdr:colOff>114300</xdr:colOff>
      <xdr:row>106</xdr:row>
      <xdr:rowOff>45720</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3703300" y="181927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101600</xdr:rowOff>
    </xdr:from>
    <xdr:to>
      <xdr:col>67</xdr:col>
      <xdr:colOff>101600</xdr:colOff>
      <xdr:row>106</xdr:row>
      <xdr:rowOff>31750</xdr:rowOff>
    </xdr:to>
    <xdr:sp macro="" textlink="">
      <xdr:nvSpPr>
        <xdr:cNvPr id="689" name="楕円 688">
          <a:extLst>
            <a:ext uri="{FF2B5EF4-FFF2-40B4-BE49-F238E27FC236}">
              <a16:creationId xmlns:a16="http://schemas.microsoft.com/office/drawing/2014/main" id="{00000000-0008-0000-0100-0000B1020000}"/>
            </a:ext>
          </a:extLst>
        </xdr:cNvPr>
        <xdr:cNvSpPr/>
      </xdr:nvSpPr>
      <xdr:spPr>
        <a:xfrm>
          <a:off x="12763500" y="1810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152400</xdr:rowOff>
    </xdr:from>
    <xdr:to>
      <xdr:col>71</xdr:col>
      <xdr:colOff>177800</xdr:colOff>
      <xdr:row>106</xdr:row>
      <xdr:rowOff>19050</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a:off x="12814300" y="18154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10177</xdr:rowOff>
    </xdr:from>
    <xdr:ext cx="405111" cy="259045"/>
    <xdr:sp macro="" textlink="">
      <xdr:nvSpPr>
        <xdr:cNvPr id="691" name="n_1aveValue【公民館】&#10;有形固定資産減価償却率">
          <a:extLst>
            <a:ext uri="{FF2B5EF4-FFF2-40B4-BE49-F238E27FC236}">
              <a16:creationId xmlns:a16="http://schemas.microsoft.com/office/drawing/2014/main" id="{00000000-0008-0000-0100-0000B3020000}"/>
            </a:ext>
          </a:extLst>
        </xdr:cNvPr>
        <xdr:cNvSpPr txBox="1"/>
      </xdr:nvSpPr>
      <xdr:spPr>
        <a:xfrm>
          <a:off x="15266044" y="1766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692" name="n_2aveValue【公民館】&#10;有形固定資産減価償却率">
          <a:extLst>
            <a:ext uri="{FF2B5EF4-FFF2-40B4-BE49-F238E27FC236}">
              <a16:creationId xmlns:a16="http://schemas.microsoft.com/office/drawing/2014/main" id="{00000000-0008-0000-0100-0000B4020000}"/>
            </a:ext>
          </a:extLst>
        </xdr:cNvPr>
        <xdr:cNvSpPr txBox="1"/>
      </xdr:nvSpPr>
      <xdr:spPr>
        <a:xfrm>
          <a:off x="14389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153052</xdr:rowOff>
    </xdr:from>
    <xdr:ext cx="405111" cy="259045"/>
    <xdr:sp macro="" textlink="">
      <xdr:nvSpPr>
        <xdr:cNvPr id="693" name="n_3aveValue【公民館】&#10;有形固定資産減価償却率">
          <a:extLst>
            <a:ext uri="{FF2B5EF4-FFF2-40B4-BE49-F238E27FC236}">
              <a16:creationId xmlns:a16="http://schemas.microsoft.com/office/drawing/2014/main" id="{00000000-0008-0000-0100-0000B5020000}"/>
            </a:ext>
          </a:extLst>
        </xdr:cNvPr>
        <xdr:cNvSpPr txBox="1"/>
      </xdr:nvSpPr>
      <xdr:spPr>
        <a:xfrm>
          <a:off x="13500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166388</xdr:rowOff>
    </xdr:from>
    <xdr:ext cx="405111" cy="259045"/>
    <xdr:sp macro="" textlink="">
      <xdr:nvSpPr>
        <xdr:cNvPr id="694" name="n_4aveValue【公民館】&#10;有形固定資産減価償却率">
          <a:extLst>
            <a:ext uri="{FF2B5EF4-FFF2-40B4-BE49-F238E27FC236}">
              <a16:creationId xmlns:a16="http://schemas.microsoft.com/office/drawing/2014/main" id="{00000000-0008-0000-0100-0000B6020000}"/>
            </a:ext>
          </a:extLst>
        </xdr:cNvPr>
        <xdr:cNvSpPr txBox="1"/>
      </xdr:nvSpPr>
      <xdr:spPr>
        <a:xfrm>
          <a:off x="12611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99077</xdr:rowOff>
    </xdr:from>
    <xdr:ext cx="405111" cy="259045"/>
    <xdr:sp macro="" textlink="">
      <xdr:nvSpPr>
        <xdr:cNvPr id="695" name="n_1mainValue【公民館】&#10;有形固定資産減価償却率">
          <a:extLst>
            <a:ext uri="{FF2B5EF4-FFF2-40B4-BE49-F238E27FC236}">
              <a16:creationId xmlns:a16="http://schemas.microsoft.com/office/drawing/2014/main" id="{00000000-0008-0000-0100-0000B7020000}"/>
            </a:ext>
          </a:extLst>
        </xdr:cNvPr>
        <xdr:cNvSpPr txBox="1"/>
      </xdr:nvSpPr>
      <xdr:spPr>
        <a:xfrm>
          <a:off x="15266044" y="1827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87647</xdr:rowOff>
    </xdr:from>
    <xdr:ext cx="405111" cy="259045"/>
    <xdr:sp macro="" textlink="">
      <xdr:nvSpPr>
        <xdr:cNvPr id="696" name="n_2mainValue【公民館】&#10;有形固定資産減価償却率">
          <a:extLst>
            <a:ext uri="{FF2B5EF4-FFF2-40B4-BE49-F238E27FC236}">
              <a16:creationId xmlns:a16="http://schemas.microsoft.com/office/drawing/2014/main" id="{00000000-0008-0000-0100-0000B8020000}"/>
            </a:ext>
          </a:extLst>
        </xdr:cNvPr>
        <xdr:cNvSpPr txBox="1"/>
      </xdr:nvSpPr>
      <xdr:spPr>
        <a:xfrm>
          <a:off x="143897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60977</xdr:rowOff>
    </xdr:from>
    <xdr:ext cx="405111" cy="259045"/>
    <xdr:sp macro="" textlink="">
      <xdr:nvSpPr>
        <xdr:cNvPr id="697" name="n_3mainValue【公民館】&#10;有形固定資産減価償却率">
          <a:extLst>
            <a:ext uri="{FF2B5EF4-FFF2-40B4-BE49-F238E27FC236}">
              <a16:creationId xmlns:a16="http://schemas.microsoft.com/office/drawing/2014/main" id="{00000000-0008-0000-0100-0000B9020000}"/>
            </a:ext>
          </a:extLst>
        </xdr:cNvPr>
        <xdr:cNvSpPr txBox="1"/>
      </xdr:nvSpPr>
      <xdr:spPr>
        <a:xfrm>
          <a:off x="1350074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22877</xdr:rowOff>
    </xdr:from>
    <xdr:ext cx="405111" cy="259045"/>
    <xdr:sp macro="" textlink="">
      <xdr:nvSpPr>
        <xdr:cNvPr id="698" name="n_4mainValue【公民館】&#10;有形固定資産減価償却率">
          <a:extLst>
            <a:ext uri="{FF2B5EF4-FFF2-40B4-BE49-F238E27FC236}">
              <a16:creationId xmlns:a16="http://schemas.microsoft.com/office/drawing/2014/main" id="{00000000-0008-0000-0100-0000BA020000}"/>
            </a:ext>
          </a:extLst>
        </xdr:cNvPr>
        <xdr:cNvSpPr txBox="1"/>
      </xdr:nvSpPr>
      <xdr:spPr>
        <a:xfrm>
          <a:off x="12611744" y="1819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a:extLst>
            <a:ext uri="{FF2B5EF4-FFF2-40B4-BE49-F238E27FC236}">
              <a16:creationId xmlns:a16="http://schemas.microsoft.com/office/drawing/2014/main" id="{00000000-0008-0000-0100-0000BB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a:extLst>
            <a:ext uri="{FF2B5EF4-FFF2-40B4-BE49-F238E27FC236}">
              <a16:creationId xmlns:a16="http://schemas.microsoft.com/office/drawing/2014/main" id="{00000000-0008-0000-0100-0000BC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a:extLst>
            <a:ext uri="{FF2B5EF4-FFF2-40B4-BE49-F238E27FC236}">
              <a16:creationId xmlns:a16="http://schemas.microsoft.com/office/drawing/2014/main" id="{00000000-0008-0000-0100-0000BE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a:extLst>
            <a:ext uri="{FF2B5EF4-FFF2-40B4-BE49-F238E27FC236}">
              <a16:creationId xmlns:a16="http://schemas.microsoft.com/office/drawing/2014/main" id="{00000000-0008-0000-0100-0000BF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a:extLst>
            <a:ext uri="{FF2B5EF4-FFF2-40B4-BE49-F238E27FC236}">
              <a16:creationId xmlns:a16="http://schemas.microsoft.com/office/drawing/2014/main" id="{00000000-0008-0000-0100-0000C2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a:extLst>
            <a:ext uri="{FF2B5EF4-FFF2-40B4-BE49-F238E27FC236}">
              <a16:creationId xmlns:a16="http://schemas.microsoft.com/office/drawing/2014/main" id="{00000000-0008-0000-0100-0000C4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5" name="直線コネクタ 714">
          <a:extLst>
            <a:ext uri="{FF2B5EF4-FFF2-40B4-BE49-F238E27FC236}">
              <a16:creationId xmlns:a16="http://schemas.microsoft.com/office/drawing/2014/main" id="{00000000-0008-0000-0100-0000CB02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a:extLst>
            <a:ext uri="{FF2B5EF4-FFF2-40B4-BE49-F238E27FC236}">
              <a16:creationId xmlns:a16="http://schemas.microsoft.com/office/drawing/2014/main" id="{00000000-0008-0000-0100-0000CF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80772</xdr:rowOff>
    </xdr:from>
    <xdr:to>
      <xdr:col>116</xdr:col>
      <xdr:colOff>62864</xdr:colOff>
      <xdr:row>108</xdr:row>
      <xdr:rowOff>71628</xdr:rowOff>
    </xdr:to>
    <xdr:cxnSp macro="">
      <xdr:nvCxnSpPr>
        <xdr:cNvPr id="720" name="直線コネクタ 719">
          <a:extLst>
            <a:ext uri="{FF2B5EF4-FFF2-40B4-BE49-F238E27FC236}">
              <a16:creationId xmlns:a16="http://schemas.microsoft.com/office/drawing/2014/main" id="{00000000-0008-0000-0100-0000D0020000}"/>
            </a:ext>
          </a:extLst>
        </xdr:cNvPr>
        <xdr:cNvCxnSpPr/>
      </xdr:nvCxnSpPr>
      <xdr:spPr>
        <a:xfrm flipV="1">
          <a:off x="22160864" y="17397222"/>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721" name="【公民館】&#10;一人当たり面積最小値テキスト">
          <a:extLst>
            <a:ext uri="{FF2B5EF4-FFF2-40B4-BE49-F238E27FC236}">
              <a16:creationId xmlns:a16="http://schemas.microsoft.com/office/drawing/2014/main" id="{00000000-0008-0000-0100-0000D1020000}"/>
            </a:ext>
          </a:extLst>
        </xdr:cNvPr>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27449</xdr:rowOff>
    </xdr:from>
    <xdr:ext cx="469744" cy="259045"/>
    <xdr:sp macro="" textlink="">
      <xdr:nvSpPr>
        <xdr:cNvPr id="723" name="【公民館】&#10;一人当たり面積最大値テキスト">
          <a:extLst>
            <a:ext uri="{FF2B5EF4-FFF2-40B4-BE49-F238E27FC236}">
              <a16:creationId xmlns:a16="http://schemas.microsoft.com/office/drawing/2014/main" id="{00000000-0008-0000-0100-0000D3020000}"/>
            </a:ext>
          </a:extLst>
        </xdr:cNvPr>
        <xdr:cNvSpPr txBox="1"/>
      </xdr:nvSpPr>
      <xdr:spPr>
        <a:xfrm>
          <a:off x="22199600" y="1717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80772</xdr:rowOff>
    </xdr:from>
    <xdr:to>
      <xdr:col>116</xdr:col>
      <xdr:colOff>152400</xdr:colOff>
      <xdr:row>101</xdr:row>
      <xdr:rowOff>80772</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22072600" y="1739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23131</xdr:rowOff>
    </xdr:from>
    <xdr:ext cx="469744" cy="259045"/>
    <xdr:sp macro="" textlink="">
      <xdr:nvSpPr>
        <xdr:cNvPr id="725" name="【公民館】&#10;一人当たり面積平均値テキスト">
          <a:extLst>
            <a:ext uri="{FF2B5EF4-FFF2-40B4-BE49-F238E27FC236}">
              <a16:creationId xmlns:a16="http://schemas.microsoft.com/office/drawing/2014/main" id="{00000000-0008-0000-0100-0000D5020000}"/>
            </a:ext>
          </a:extLst>
        </xdr:cNvPr>
        <xdr:cNvSpPr txBox="1"/>
      </xdr:nvSpPr>
      <xdr:spPr>
        <a:xfrm>
          <a:off x="22199600" y="18196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254</xdr:rowOff>
    </xdr:from>
    <xdr:to>
      <xdr:col>116</xdr:col>
      <xdr:colOff>114300</xdr:colOff>
      <xdr:row>107</xdr:row>
      <xdr:rowOff>101854</xdr:rowOff>
    </xdr:to>
    <xdr:sp macro="" textlink="">
      <xdr:nvSpPr>
        <xdr:cNvPr id="726" name="フローチャート: 判断 725">
          <a:extLst>
            <a:ext uri="{FF2B5EF4-FFF2-40B4-BE49-F238E27FC236}">
              <a16:creationId xmlns:a16="http://schemas.microsoft.com/office/drawing/2014/main" id="{00000000-0008-0000-0100-0000D6020000}"/>
            </a:ext>
          </a:extLst>
        </xdr:cNvPr>
        <xdr:cNvSpPr/>
      </xdr:nvSpPr>
      <xdr:spPr>
        <a:xfrm>
          <a:off x="22110700" y="183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2539</xdr:rowOff>
    </xdr:from>
    <xdr:to>
      <xdr:col>112</xdr:col>
      <xdr:colOff>38100</xdr:colOff>
      <xdr:row>107</xdr:row>
      <xdr:rowOff>104139</xdr:rowOff>
    </xdr:to>
    <xdr:sp macro="" textlink="">
      <xdr:nvSpPr>
        <xdr:cNvPr id="727" name="フローチャート: 判断 726">
          <a:extLst>
            <a:ext uri="{FF2B5EF4-FFF2-40B4-BE49-F238E27FC236}">
              <a16:creationId xmlns:a16="http://schemas.microsoft.com/office/drawing/2014/main" id="{00000000-0008-0000-0100-0000D7020000}"/>
            </a:ext>
          </a:extLst>
        </xdr:cNvPr>
        <xdr:cNvSpPr/>
      </xdr:nvSpPr>
      <xdr:spPr>
        <a:xfrm>
          <a:off x="21272500" y="183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2539</xdr:rowOff>
    </xdr:from>
    <xdr:to>
      <xdr:col>107</xdr:col>
      <xdr:colOff>101600</xdr:colOff>
      <xdr:row>107</xdr:row>
      <xdr:rowOff>104139</xdr:rowOff>
    </xdr:to>
    <xdr:sp macro="" textlink="">
      <xdr:nvSpPr>
        <xdr:cNvPr id="728" name="フローチャート: 判断 727">
          <a:extLst>
            <a:ext uri="{FF2B5EF4-FFF2-40B4-BE49-F238E27FC236}">
              <a16:creationId xmlns:a16="http://schemas.microsoft.com/office/drawing/2014/main" id="{00000000-0008-0000-0100-0000D8020000}"/>
            </a:ext>
          </a:extLst>
        </xdr:cNvPr>
        <xdr:cNvSpPr/>
      </xdr:nvSpPr>
      <xdr:spPr>
        <a:xfrm>
          <a:off x="20383500" y="183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729" name="フローチャート: 判断 728">
          <a:extLst>
            <a:ext uri="{FF2B5EF4-FFF2-40B4-BE49-F238E27FC236}">
              <a16:creationId xmlns:a16="http://schemas.microsoft.com/office/drawing/2014/main" id="{00000000-0008-0000-0100-0000D9020000}"/>
            </a:ext>
          </a:extLst>
        </xdr:cNvPr>
        <xdr:cNvSpPr/>
      </xdr:nvSpPr>
      <xdr:spPr>
        <a:xfrm>
          <a:off x="19494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4826</xdr:rowOff>
    </xdr:from>
    <xdr:to>
      <xdr:col>98</xdr:col>
      <xdr:colOff>38100</xdr:colOff>
      <xdr:row>107</xdr:row>
      <xdr:rowOff>106426</xdr:rowOff>
    </xdr:to>
    <xdr:sp macro="" textlink="">
      <xdr:nvSpPr>
        <xdr:cNvPr id="730" name="フローチャート: 判断 729">
          <a:extLst>
            <a:ext uri="{FF2B5EF4-FFF2-40B4-BE49-F238E27FC236}">
              <a16:creationId xmlns:a16="http://schemas.microsoft.com/office/drawing/2014/main" id="{00000000-0008-0000-0100-0000DA020000}"/>
            </a:ext>
          </a:extLst>
        </xdr:cNvPr>
        <xdr:cNvSpPr/>
      </xdr:nvSpPr>
      <xdr:spPr>
        <a:xfrm>
          <a:off x="18605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100-0000DB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100-0000DC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100-0000DD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52832</xdr:rowOff>
    </xdr:from>
    <xdr:to>
      <xdr:col>116</xdr:col>
      <xdr:colOff>114300</xdr:colOff>
      <xdr:row>107</xdr:row>
      <xdr:rowOff>154432</xdr:rowOff>
    </xdr:to>
    <xdr:sp macro="" textlink="">
      <xdr:nvSpPr>
        <xdr:cNvPr id="736" name="楕円 735">
          <a:extLst>
            <a:ext uri="{FF2B5EF4-FFF2-40B4-BE49-F238E27FC236}">
              <a16:creationId xmlns:a16="http://schemas.microsoft.com/office/drawing/2014/main" id="{00000000-0008-0000-0100-0000E0020000}"/>
            </a:ext>
          </a:extLst>
        </xdr:cNvPr>
        <xdr:cNvSpPr/>
      </xdr:nvSpPr>
      <xdr:spPr>
        <a:xfrm>
          <a:off x="22110700" y="1839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31259</xdr:rowOff>
    </xdr:from>
    <xdr:ext cx="469744" cy="259045"/>
    <xdr:sp macro="" textlink="">
      <xdr:nvSpPr>
        <xdr:cNvPr id="737" name="【公民館】&#10;一人当たり面積該当値テキスト">
          <a:extLst>
            <a:ext uri="{FF2B5EF4-FFF2-40B4-BE49-F238E27FC236}">
              <a16:creationId xmlns:a16="http://schemas.microsoft.com/office/drawing/2014/main" id="{00000000-0008-0000-0100-0000E1020000}"/>
            </a:ext>
          </a:extLst>
        </xdr:cNvPr>
        <xdr:cNvSpPr txBox="1"/>
      </xdr:nvSpPr>
      <xdr:spPr>
        <a:xfrm>
          <a:off x="22199600" y="1837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52832</xdr:rowOff>
    </xdr:from>
    <xdr:to>
      <xdr:col>112</xdr:col>
      <xdr:colOff>38100</xdr:colOff>
      <xdr:row>107</xdr:row>
      <xdr:rowOff>154432</xdr:rowOff>
    </xdr:to>
    <xdr:sp macro="" textlink="">
      <xdr:nvSpPr>
        <xdr:cNvPr id="738" name="楕円 737">
          <a:extLst>
            <a:ext uri="{FF2B5EF4-FFF2-40B4-BE49-F238E27FC236}">
              <a16:creationId xmlns:a16="http://schemas.microsoft.com/office/drawing/2014/main" id="{00000000-0008-0000-0100-0000E2020000}"/>
            </a:ext>
          </a:extLst>
        </xdr:cNvPr>
        <xdr:cNvSpPr/>
      </xdr:nvSpPr>
      <xdr:spPr>
        <a:xfrm>
          <a:off x="21272500" y="1839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103632</xdr:rowOff>
    </xdr:from>
    <xdr:to>
      <xdr:col>116</xdr:col>
      <xdr:colOff>63500</xdr:colOff>
      <xdr:row>107</xdr:row>
      <xdr:rowOff>103632</xdr:rowOff>
    </xdr:to>
    <xdr:cxnSp macro="">
      <xdr:nvCxnSpPr>
        <xdr:cNvPr id="739" name="直線コネクタ 738">
          <a:extLst>
            <a:ext uri="{FF2B5EF4-FFF2-40B4-BE49-F238E27FC236}">
              <a16:creationId xmlns:a16="http://schemas.microsoft.com/office/drawing/2014/main" id="{00000000-0008-0000-0100-0000E3020000}"/>
            </a:ext>
          </a:extLst>
        </xdr:cNvPr>
        <xdr:cNvCxnSpPr/>
      </xdr:nvCxnSpPr>
      <xdr:spPr>
        <a:xfrm>
          <a:off x="21323300" y="184487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55118</xdr:rowOff>
    </xdr:from>
    <xdr:to>
      <xdr:col>107</xdr:col>
      <xdr:colOff>101600</xdr:colOff>
      <xdr:row>107</xdr:row>
      <xdr:rowOff>156718</xdr:rowOff>
    </xdr:to>
    <xdr:sp macro="" textlink="">
      <xdr:nvSpPr>
        <xdr:cNvPr id="740" name="楕円 739">
          <a:extLst>
            <a:ext uri="{FF2B5EF4-FFF2-40B4-BE49-F238E27FC236}">
              <a16:creationId xmlns:a16="http://schemas.microsoft.com/office/drawing/2014/main" id="{00000000-0008-0000-0100-0000E4020000}"/>
            </a:ext>
          </a:extLst>
        </xdr:cNvPr>
        <xdr:cNvSpPr/>
      </xdr:nvSpPr>
      <xdr:spPr>
        <a:xfrm>
          <a:off x="20383500" y="1840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103632</xdr:rowOff>
    </xdr:from>
    <xdr:to>
      <xdr:col>111</xdr:col>
      <xdr:colOff>177800</xdr:colOff>
      <xdr:row>107</xdr:row>
      <xdr:rowOff>105918</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flipV="1">
          <a:off x="20434300" y="1844878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55118</xdr:rowOff>
    </xdr:from>
    <xdr:to>
      <xdr:col>102</xdr:col>
      <xdr:colOff>165100</xdr:colOff>
      <xdr:row>107</xdr:row>
      <xdr:rowOff>156718</xdr:rowOff>
    </xdr:to>
    <xdr:sp macro="" textlink="">
      <xdr:nvSpPr>
        <xdr:cNvPr id="742" name="楕円 741">
          <a:extLst>
            <a:ext uri="{FF2B5EF4-FFF2-40B4-BE49-F238E27FC236}">
              <a16:creationId xmlns:a16="http://schemas.microsoft.com/office/drawing/2014/main" id="{00000000-0008-0000-0100-0000E6020000}"/>
            </a:ext>
          </a:extLst>
        </xdr:cNvPr>
        <xdr:cNvSpPr/>
      </xdr:nvSpPr>
      <xdr:spPr>
        <a:xfrm>
          <a:off x="19494500" y="1840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105918</xdr:rowOff>
    </xdr:from>
    <xdr:to>
      <xdr:col>107</xdr:col>
      <xdr:colOff>50800</xdr:colOff>
      <xdr:row>107</xdr:row>
      <xdr:rowOff>105918</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a:off x="19545300" y="18451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52832</xdr:rowOff>
    </xdr:from>
    <xdr:to>
      <xdr:col>98</xdr:col>
      <xdr:colOff>38100</xdr:colOff>
      <xdr:row>107</xdr:row>
      <xdr:rowOff>154432</xdr:rowOff>
    </xdr:to>
    <xdr:sp macro="" textlink="">
      <xdr:nvSpPr>
        <xdr:cNvPr id="744" name="楕円 743">
          <a:extLst>
            <a:ext uri="{FF2B5EF4-FFF2-40B4-BE49-F238E27FC236}">
              <a16:creationId xmlns:a16="http://schemas.microsoft.com/office/drawing/2014/main" id="{00000000-0008-0000-0100-0000E8020000}"/>
            </a:ext>
          </a:extLst>
        </xdr:cNvPr>
        <xdr:cNvSpPr/>
      </xdr:nvSpPr>
      <xdr:spPr>
        <a:xfrm>
          <a:off x="18605500" y="1839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103632</xdr:rowOff>
    </xdr:from>
    <xdr:to>
      <xdr:col>102</xdr:col>
      <xdr:colOff>114300</xdr:colOff>
      <xdr:row>107</xdr:row>
      <xdr:rowOff>105918</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a:off x="18656300" y="1844878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120666</xdr:rowOff>
    </xdr:from>
    <xdr:ext cx="469744" cy="259045"/>
    <xdr:sp macro="" textlink="">
      <xdr:nvSpPr>
        <xdr:cNvPr id="746" name="n_1aveValue【公民館】&#10;一人当たり面積">
          <a:extLst>
            <a:ext uri="{FF2B5EF4-FFF2-40B4-BE49-F238E27FC236}">
              <a16:creationId xmlns:a16="http://schemas.microsoft.com/office/drawing/2014/main" id="{00000000-0008-0000-0100-0000EA020000}"/>
            </a:ext>
          </a:extLst>
        </xdr:cNvPr>
        <xdr:cNvSpPr txBox="1"/>
      </xdr:nvSpPr>
      <xdr:spPr>
        <a:xfrm>
          <a:off x="21075727" y="1812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120666</xdr:rowOff>
    </xdr:from>
    <xdr:ext cx="469744" cy="259045"/>
    <xdr:sp macro="" textlink="">
      <xdr:nvSpPr>
        <xdr:cNvPr id="747" name="n_2aveValue【公民館】&#10;一人当たり面積">
          <a:extLst>
            <a:ext uri="{FF2B5EF4-FFF2-40B4-BE49-F238E27FC236}">
              <a16:creationId xmlns:a16="http://schemas.microsoft.com/office/drawing/2014/main" id="{00000000-0008-0000-0100-0000EB020000}"/>
            </a:ext>
          </a:extLst>
        </xdr:cNvPr>
        <xdr:cNvSpPr txBox="1"/>
      </xdr:nvSpPr>
      <xdr:spPr>
        <a:xfrm>
          <a:off x="20199427" y="1812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748" name="n_3aveValue【公民館】&#10;一人当たり面積">
          <a:extLst>
            <a:ext uri="{FF2B5EF4-FFF2-40B4-BE49-F238E27FC236}">
              <a16:creationId xmlns:a16="http://schemas.microsoft.com/office/drawing/2014/main" id="{00000000-0008-0000-0100-0000EC020000}"/>
            </a:ext>
          </a:extLst>
        </xdr:cNvPr>
        <xdr:cNvSpPr txBox="1"/>
      </xdr:nvSpPr>
      <xdr:spPr>
        <a:xfrm>
          <a:off x="193104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122953</xdr:rowOff>
    </xdr:from>
    <xdr:ext cx="469744" cy="259045"/>
    <xdr:sp macro="" textlink="">
      <xdr:nvSpPr>
        <xdr:cNvPr id="749" name="n_4aveValue【公民館】&#10;一人当たり面積">
          <a:extLst>
            <a:ext uri="{FF2B5EF4-FFF2-40B4-BE49-F238E27FC236}">
              <a16:creationId xmlns:a16="http://schemas.microsoft.com/office/drawing/2014/main" id="{00000000-0008-0000-0100-0000ED020000}"/>
            </a:ext>
          </a:extLst>
        </xdr:cNvPr>
        <xdr:cNvSpPr txBox="1"/>
      </xdr:nvSpPr>
      <xdr:spPr>
        <a:xfrm>
          <a:off x="184214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145559</xdr:rowOff>
    </xdr:from>
    <xdr:ext cx="469744" cy="259045"/>
    <xdr:sp macro="" textlink="">
      <xdr:nvSpPr>
        <xdr:cNvPr id="750" name="n_1mainValue【公民館】&#10;一人当たり面積">
          <a:extLst>
            <a:ext uri="{FF2B5EF4-FFF2-40B4-BE49-F238E27FC236}">
              <a16:creationId xmlns:a16="http://schemas.microsoft.com/office/drawing/2014/main" id="{00000000-0008-0000-0100-0000EE020000}"/>
            </a:ext>
          </a:extLst>
        </xdr:cNvPr>
        <xdr:cNvSpPr txBox="1"/>
      </xdr:nvSpPr>
      <xdr:spPr>
        <a:xfrm>
          <a:off x="21075727" y="1849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147845</xdr:rowOff>
    </xdr:from>
    <xdr:ext cx="469744" cy="259045"/>
    <xdr:sp macro="" textlink="">
      <xdr:nvSpPr>
        <xdr:cNvPr id="751" name="n_2mainValue【公民館】&#10;一人当たり面積">
          <a:extLst>
            <a:ext uri="{FF2B5EF4-FFF2-40B4-BE49-F238E27FC236}">
              <a16:creationId xmlns:a16="http://schemas.microsoft.com/office/drawing/2014/main" id="{00000000-0008-0000-0100-0000EF020000}"/>
            </a:ext>
          </a:extLst>
        </xdr:cNvPr>
        <xdr:cNvSpPr txBox="1"/>
      </xdr:nvSpPr>
      <xdr:spPr>
        <a:xfrm>
          <a:off x="20199427" y="1849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147845</xdr:rowOff>
    </xdr:from>
    <xdr:ext cx="469744" cy="259045"/>
    <xdr:sp macro="" textlink="">
      <xdr:nvSpPr>
        <xdr:cNvPr id="752" name="n_3mainValue【公民館】&#10;一人当たり面積">
          <a:extLst>
            <a:ext uri="{FF2B5EF4-FFF2-40B4-BE49-F238E27FC236}">
              <a16:creationId xmlns:a16="http://schemas.microsoft.com/office/drawing/2014/main" id="{00000000-0008-0000-0100-0000F0020000}"/>
            </a:ext>
          </a:extLst>
        </xdr:cNvPr>
        <xdr:cNvSpPr txBox="1"/>
      </xdr:nvSpPr>
      <xdr:spPr>
        <a:xfrm>
          <a:off x="19310427" y="1849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145559</xdr:rowOff>
    </xdr:from>
    <xdr:ext cx="469744" cy="259045"/>
    <xdr:sp macro="" textlink="">
      <xdr:nvSpPr>
        <xdr:cNvPr id="753" name="n_4mainValue【公民館】&#10;一人当たり面積">
          <a:extLst>
            <a:ext uri="{FF2B5EF4-FFF2-40B4-BE49-F238E27FC236}">
              <a16:creationId xmlns:a16="http://schemas.microsoft.com/office/drawing/2014/main" id="{00000000-0008-0000-0100-0000F1020000}"/>
            </a:ext>
          </a:extLst>
        </xdr:cNvPr>
        <xdr:cNvSpPr txBox="1"/>
      </xdr:nvSpPr>
      <xdr:spPr>
        <a:xfrm>
          <a:off x="18421427" y="1849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00000000-0008-0000-0100-0000F2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00000000-0008-0000-0100-0000F3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00000000-0008-0000-0100-0000F4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道路の有形固定資産減価償却率については、工作物（インフラ資産）の道路の金額のみを対象として算出しています。</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橋梁については、個別計画があるものはその方針に従い、個別計画のないものは、橋梁の重要度や劣化状況に応じて優先度をつけて改修・更新します。</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学校施設の有形固定資産減価償却率については、令和５年度は第二中学校屋上防水及び外壁改修工事</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令和</a:t>
          </a:r>
          <a:r>
            <a:rPr kumimoji="1" lang="ja-JP" altLang="en-US" sz="1100">
              <a:solidFill>
                <a:sysClr val="windowText" lastClr="000000"/>
              </a:solidFill>
              <a:effectLst/>
              <a:latin typeface="+mn-lt"/>
              <a:ea typeface="+mn-ea"/>
              <a:cs typeface="+mn-cs"/>
            </a:rPr>
            <a:t>６</a:t>
          </a:r>
          <a:r>
            <a:rPr kumimoji="1" lang="ja-JP" altLang="ja-JP" sz="1100">
              <a:solidFill>
                <a:sysClr val="windowText" lastClr="000000"/>
              </a:solidFill>
              <a:effectLst/>
              <a:latin typeface="+mn-lt"/>
              <a:ea typeface="+mn-ea"/>
              <a:cs typeface="+mn-cs"/>
            </a:rPr>
            <a:t>年度は</a:t>
          </a:r>
          <a:r>
            <a:rPr kumimoji="1" lang="ja-JP" altLang="en-US" sz="1100">
              <a:solidFill>
                <a:sysClr val="windowText" lastClr="000000"/>
              </a:solidFill>
              <a:effectLst/>
              <a:latin typeface="+mn-lt"/>
              <a:ea typeface="+mn-ea"/>
              <a:cs typeface="+mn-cs"/>
            </a:rPr>
            <a:t>南山</a:t>
          </a:r>
          <a:r>
            <a:rPr kumimoji="1" lang="ja-JP" altLang="ja-JP" sz="1100">
              <a:solidFill>
                <a:sysClr val="windowText" lastClr="000000"/>
              </a:solidFill>
              <a:effectLst/>
              <a:latin typeface="+mn-lt"/>
              <a:ea typeface="+mn-ea"/>
              <a:cs typeface="+mn-cs"/>
            </a:rPr>
            <a:t>小学校</a:t>
          </a:r>
          <a:r>
            <a:rPr kumimoji="1" lang="ja-JP" altLang="en-US" sz="1100">
              <a:solidFill>
                <a:sysClr val="windowText" lastClr="000000"/>
              </a:solidFill>
              <a:effectLst/>
              <a:latin typeface="+mn-lt"/>
              <a:ea typeface="+mn-ea"/>
              <a:cs typeface="+mn-cs"/>
            </a:rPr>
            <a:t>校舎増築工事</a:t>
          </a:r>
          <a:r>
            <a:rPr kumimoji="1" lang="ja-JP" altLang="ja-JP" sz="1100">
              <a:solidFill>
                <a:sysClr val="windowText" lastClr="000000"/>
              </a:solidFill>
              <a:effectLst/>
              <a:latin typeface="+mn-lt"/>
              <a:ea typeface="+mn-ea"/>
              <a:cs typeface="+mn-cs"/>
            </a:rPr>
            <a:t>等を行っておりますが、学校施設の老朽化が進んでいるためポイントはゆるやかな増加傾向にあります。今後も多くの公共施設が更新時期を迎えるため、計画的に効率・効果的な修繕や改修等を実施していきます。</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認定こども園・幼稚園・保育所、児童館及び公民館の有形固定資産減価償却率については、老朽化が進んでいるため類似団体内平均値に比べ高い数値となっています。今後も、計画的に効率・効果的な修繕や改修等を実施していきます。</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51707</xdr:rowOff>
    </xdr:from>
    <xdr:to>
      <xdr:col>24</xdr:col>
      <xdr:colOff>62865</xdr:colOff>
      <xdr:row>42</xdr:row>
      <xdr:rowOff>81099</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881007"/>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84926</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81099</xdr:rowOff>
    </xdr:from>
    <xdr:to>
      <xdr:col>24</xdr:col>
      <xdr:colOff>152400</xdr:colOff>
      <xdr:row>42</xdr:row>
      <xdr:rowOff>81099</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169834</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65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51707</xdr:rowOff>
    </xdr:from>
    <xdr:to>
      <xdr:col>24</xdr:col>
      <xdr:colOff>152400</xdr:colOff>
      <xdr:row>34</xdr:row>
      <xdr:rowOff>51707</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88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167476</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33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144599</xdr:rowOff>
    </xdr:from>
    <xdr:to>
      <xdr:col>24</xdr:col>
      <xdr:colOff>114300</xdr:colOff>
      <xdr:row>38</xdr:row>
      <xdr:rowOff>74749</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48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131536</xdr:rowOff>
    </xdr:from>
    <xdr:to>
      <xdr:col>20</xdr:col>
      <xdr:colOff>38100</xdr:colOff>
      <xdr:row>38</xdr:row>
      <xdr:rowOff>61686</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47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92347</xdr:rowOff>
    </xdr:from>
    <xdr:to>
      <xdr:col>15</xdr:col>
      <xdr:colOff>101600</xdr:colOff>
      <xdr:row>38</xdr:row>
      <xdr:rowOff>22497</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43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72753</xdr:rowOff>
    </xdr:from>
    <xdr:to>
      <xdr:col>10</xdr:col>
      <xdr:colOff>165100</xdr:colOff>
      <xdr:row>38</xdr:row>
      <xdr:rowOff>2903</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54792</xdr:rowOff>
    </xdr:from>
    <xdr:to>
      <xdr:col>6</xdr:col>
      <xdr:colOff>38100</xdr:colOff>
      <xdr:row>37</xdr:row>
      <xdr:rowOff>156392</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123372</xdr:rowOff>
    </xdr:from>
    <xdr:to>
      <xdr:col>24</xdr:col>
      <xdr:colOff>114300</xdr:colOff>
      <xdr:row>39</xdr:row>
      <xdr:rowOff>53522</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101799</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111941</xdr:rowOff>
    </xdr:from>
    <xdr:to>
      <xdr:col>20</xdr:col>
      <xdr:colOff>38100</xdr:colOff>
      <xdr:row>39</xdr:row>
      <xdr:rowOff>42091</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62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162741</xdr:rowOff>
    </xdr:from>
    <xdr:to>
      <xdr:col>24</xdr:col>
      <xdr:colOff>63500</xdr:colOff>
      <xdr:row>39</xdr:row>
      <xdr:rowOff>2722</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677841"/>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79284</xdr:rowOff>
    </xdr:from>
    <xdr:to>
      <xdr:col>15</xdr:col>
      <xdr:colOff>101600</xdr:colOff>
      <xdr:row>39</xdr:row>
      <xdr:rowOff>9434</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59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130084</xdr:rowOff>
    </xdr:from>
    <xdr:to>
      <xdr:col>19</xdr:col>
      <xdr:colOff>177800</xdr:colOff>
      <xdr:row>38</xdr:row>
      <xdr:rowOff>162741</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64518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46627</xdr:rowOff>
    </xdr:from>
    <xdr:to>
      <xdr:col>10</xdr:col>
      <xdr:colOff>165100</xdr:colOff>
      <xdr:row>38</xdr:row>
      <xdr:rowOff>148227</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97427</xdr:rowOff>
    </xdr:from>
    <xdr:to>
      <xdr:col>15</xdr:col>
      <xdr:colOff>50800</xdr:colOff>
      <xdr:row>38</xdr:row>
      <xdr:rowOff>130084</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66125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13970</xdr:rowOff>
    </xdr:from>
    <xdr:to>
      <xdr:col>6</xdr:col>
      <xdr:colOff>38100</xdr:colOff>
      <xdr:row>38</xdr:row>
      <xdr:rowOff>115570</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64770</xdr:rowOff>
    </xdr:from>
    <xdr:to>
      <xdr:col>10</xdr:col>
      <xdr:colOff>114300</xdr:colOff>
      <xdr:row>38</xdr:row>
      <xdr:rowOff>97427</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a:off x="1130300" y="65798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78213</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25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39024</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21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19430</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1469</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33218</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71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561</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668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139354</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106697</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2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19050</xdr:rowOff>
    </xdr:from>
    <xdr:to>
      <xdr:col>54</xdr:col>
      <xdr:colOff>189865</xdr:colOff>
      <xdr:row>41</xdr:row>
      <xdr:rowOff>95250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flipV="1">
          <a:off x="10476865" y="5676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99077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200-000074000000}"/>
            </a:ext>
          </a:extLst>
        </xdr:cNvPr>
        <xdr:cNvSpPr txBox="1"/>
      </xdr:nvSpPr>
      <xdr:spPr>
        <a:xfrm>
          <a:off x="10515600"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95250</xdr:rowOff>
    </xdr:from>
    <xdr:to>
      <xdr:col>55</xdr:col>
      <xdr:colOff>88900</xdr:colOff>
      <xdr:row>41</xdr:row>
      <xdr:rowOff>95250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137177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200-000076000000}"/>
            </a:ext>
          </a:extLst>
        </xdr:cNvPr>
        <xdr:cNvSpPr txBox="1"/>
      </xdr:nvSpPr>
      <xdr:spPr>
        <a:xfrm>
          <a:off x="105156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19050</xdr:rowOff>
    </xdr:from>
    <xdr:to>
      <xdr:col>55</xdr:col>
      <xdr:colOff>88900</xdr:colOff>
      <xdr:row>33</xdr:row>
      <xdr:rowOff>19050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92727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200-000078000000}"/>
            </a:ext>
          </a:extLst>
        </xdr:cNvPr>
        <xdr:cNvSpPr txBox="1"/>
      </xdr:nvSpPr>
      <xdr:spPr>
        <a:xfrm>
          <a:off x="10515600" y="6607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114300</xdr:rowOff>
    </xdr:from>
    <xdr:to>
      <xdr:col>55</xdr:col>
      <xdr:colOff>50800</xdr:colOff>
      <xdr:row>39</xdr:row>
      <xdr:rowOff>44450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10426700" y="66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127000</xdr:rowOff>
    </xdr:from>
    <xdr:to>
      <xdr:col>50</xdr:col>
      <xdr:colOff>165100</xdr:colOff>
      <xdr:row>39</xdr:row>
      <xdr:rowOff>57150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95885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139700</xdr:rowOff>
    </xdr:from>
    <xdr:to>
      <xdr:col>41</xdr:col>
      <xdr:colOff>101600</xdr:colOff>
      <xdr:row>39</xdr:row>
      <xdr:rowOff>69850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7810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152400</xdr:rowOff>
    </xdr:from>
    <xdr:to>
      <xdr:col>36</xdr:col>
      <xdr:colOff>165100</xdr:colOff>
      <xdr:row>39</xdr:row>
      <xdr:rowOff>82550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9215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xdr:rowOff>
    </xdr:from>
    <xdr:to>
      <xdr:col>55</xdr:col>
      <xdr:colOff>50800</xdr:colOff>
      <xdr:row>38</xdr:row>
      <xdr:rowOff>114300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104267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35577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200-000084000000}"/>
            </a:ext>
          </a:extLst>
        </xdr:cNvPr>
        <xdr:cNvSpPr txBox="1"/>
      </xdr:nvSpPr>
      <xdr:spPr>
        <a:xfrm>
          <a:off x="10515600"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12700</xdr:rowOff>
    </xdr:from>
    <xdr:to>
      <xdr:col>50</xdr:col>
      <xdr:colOff>165100</xdr:colOff>
      <xdr:row>38</xdr:row>
      <xdr:rowOff>114300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95885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63500</xdr:rowOff>
    </xdr:from>
    <xdr:to>
      <xdr:col>55</xdr:col>
      <xdr:colOff>0</xdr:colOff>
      <xdr:row>38</xdr:row>
      <xdr:rowOff>63500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9639300" y="6578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12700</xdr:rowOff>
    </xdr:from>
    <xdr:to>
      <xdr:col>46</xdr:col>
      <xdr:colOff>38100</xdr:colOff>
      <xdr:row>38</xdr:row>
      <xdr:rowOff>114300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86995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63500</xdr:rowOff>
    </xdr:from>
    <xdr:to>
      <xdr:col>50</xdr:col>
      <xdr:colOff>114300</xdr:colOff>
      <xdr:row>38</xdr:row>
      <xdr:rowOff>63500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8750300" y="657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0</xdr:rowOff>
    </xdr:from>
    <xdr:to>
      <xdr:col>41</xdr:col>
      <xdr:colOff>101600</xdr:colOff>
      <xdr:row>38</xdr:row>
      <xdr:rowOff>101600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78105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50800</xdr:rowOff>
    </xdr:from>
    <xdr:to>
      <xdr:col>45</xdr:col>
      <xdr:colOff>177800</xdr:colOff>
      <xdr:row>38</xdr:row>
      <xdr:rowOff>63500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7861300" y="6565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0</xdr:rowOff>
    </xdr:from>
    <xdr:to>
      <xdr:col>36</xdr:col>
      <xdr:colOff>165100</xdr:colOff>
      <xdr:row>38</xdr:row>
      <xdr:rowOff>101600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69215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50800</xdr:rowOff>
    </xdr:from>
    <xdr:to>
      <xdr:col>41</xdr:col>
      <xdr:colOff>50800</xdr:colOff>
      <xdr:row>38</xdr:row>
      <xdr:rowOff>50800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a:off x="6972300" y="656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48277</xdr:rowOff>
    </xdr:from>
    <xdr:ext cx="469744" cy="259045"/>
    <xdr:sp macro="" textlink="">
      <xdr:nvSpPr>
        <xdr:cNvPr id="141" name="n_1aveValue【図書館】&#10;一人当たり面積">
          <a:extLst>
            <a:ext uri="{FF2B5EF4-FFF2-40B4-BE49-F238E27FC236}">
              <a16:creationId xmlns:a16="http://schemas.microsoft.com/office/drawing/2014/main" id="{00000000-0008-0000-0200-00008D000000}"/>
            </a:ext>
          </a:extLst>
        </xdr:cNvPr>
        <xdr:cNvSpPr txBox="1"/>
      </xdr:nvSpPr>
      <xdr:spPr>
        <a:xfrm>
          <a:off x="93917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2" name="n_2aveValue【図書館】&#10;一人当たり面積">
          <a:extLst>
            <a:ext uri="{FF2B5EF4-FFF2-40B4-BE49-F238E27FC236}">
              <a16:creationId xmlns:a16="http://schemas.microsoft.com/office/drawing/2014/main" id="{00000000-0008-0000-0200-00008E000000}"/>
            </a:ext>
          </a:extLst>
        </xdr:cNvPr>
        <xdr:cNvSpPr txBox="1"/>
      </xdr:nvSpPr>
      <xdr:spPr>
        <a:xfrm>
          <a:off x="8515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60977</xdr:rowOff>
    </xdr:from>
    <xdr:ext cx="469744" cy="259045"/>
    <xdr:sp macro="" textlink="">
      <xdr:nvSpPr>
        <xdr:cNvPr id="143" name="n_3aveValue【図書館】&#10;一人当たり面積">
          <a:extLst>
            <a:ext uri="{FF2B5EF4-FFF2-40B4-BE49-F238E27FC236}">
              <a16:creationId xmlns:a16="http://schemas.microsoft.com/office/drawing/2014/main" id="{00000000-0008-0000-0200-00008F000000}"/>
            </a:ext>
          </a:extLst>
        </xdr:cNvPr>
        <xdr:cNvSpPr txBox="1"/>
      </xdr:nvSpPr>
      <xdr:spPr>
        <a:xfrm>
          <a:off x="7626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73677</xdr:rowOff>
    </xdr:from>
    <xdr:ext cx="469744" cy="259045"/>
    <xdr:sp macro="" textlink="">
      <xdr:nvSpPr>
        <xdr:cNvPr id="144" name="n_4aveValue【図書館】&#10;一人当たり面積">
          <a:extLst>
            <a:ext uri="{FF2B5EF4-FFF2-40B4-BE49-F238E27FC236}">
              <a16:creationId xmlns:a16="http://schemas.microsoft.com/office/drawing/2014/main" id="{00000000-0008-0000-0200-000090000000}"/>
            </a:ext>
          </a:extLst>
        </xdr:cNvPr>
        <xdr:cNvSpPr txBox="1"/>
      </xdr:nvSpPr>
      <xdr:spPr>
        <a:xfrm>
          <a:off x="6737427"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130827</xdr:rowOff>
    </xdr:from>
    <xdr:ext cx="469744" cy="259045"/>
    <xdr:sp macro="" textlink="">
      <xdr:nvSpPr>
        <xdr:cNvPr id="145" name="n_1mainValue【図書館】&#10;一人当たり面積">
          <a:extLst>
            <a:ext uri="{FF2B5EF4-FFF2-40B4-BE49-F238E27FC236}">
              <a16:creationId xmlns:a16="http://schemas.microsoft.com/office/drawing/2014/main" id="{00000000-0008-0000-0200-000091000000}"/>
            </a:ext>
          </a:extLst>
        </xdr:cNvPr>
        <xdr:cNvSpPr txBox="1"/>
      </xdr:nvSpPr>
      <xdr:spPr>
        <a:xfrm>
          <a:off x="9391727" y="630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130827</xdr:rowOff>
    </xdr:from>
    <xdr:ext cx="469744" cy="259045"/>
    <xdr:sp macro="" textlink="">
      <xdr:nvSpPr>
        <xdr:cNvPr id="146" name="n_2mainValue【図書館】&#10;一人当たり面積">
          <a:extLst>
            <a:ext uri="{FF2B5EF4-FFF2-40B4-BE49-F238E27FC236}">
              <a16:creationId xmlns:a16="http://schemas.microsoft.com/office/drawing/2014/main" id="{00000000-0008-0000-0200-000092000000}"/>
            </a:ext>
          </a:extLst>
        </xdr:cNvPr>
        <xdr:cNvSpPr txBox="1"/>
      </xdr:nvSpPr>
      <xdr:spPr>
        <a:xfrm>
          <a:off x="8515427" y="630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118127</xdr:rowOff>
    </xdr:from>
    <xdr:ext cx="469744" cy="259045"/>
    <xdr:sp macro="" textlink="">
      <xdr:nvSpPr>
        <xdr:cNvPr id="147" name="n_3mainValue【図書館】&#10;一人当たり面積">
          <a:extLst>
            <a:ext uri="{FF2B5EF4-FFF2-40B4-BE49-F238E27FC236}">
              <a16:creationId xmlns:a16="http://schemas.microsoft.com/office/drawing/2014/main" id="{00000000-0008-0000-0200-000093000000}"/>
            </a:ext>
          </a:extLst>
        </xdr:cNvPr>
        <xdr:cNvSpPr txBox="1"/>
      </xdr:nvSpPr>
      <xdr:spPr>
        <a:xfrm>
          <a:off x="7626427" y="629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118127</xdr:rowOff>
    </xdr:from>
    <xdr:ext cx="469744" cy="259045"/>
    <xdr:sp macro="" textlink="">
      <xdr:nvSpPr>
        <xdr:cNvPr id="148" name="n_4mainValue【図書館】&#10;一人当たり面積">
          <a:extLst>
            <a:ext uri="{FF2B5EF4-FFF2-40B4-BE49-F238E27FC236}">
              <a16:creationId xmlns:a16="http://schemas.microsoft.com/office/drawing/2014/main" id="{00000000-0008-0000-0200-000094000000}"/>
            </a:ext>
          </a:extLst>
        </xdr:cNvPr>
        <xdr:cNvSpPr txBox="1"/>
      </xdr:nvSpPr>
      <xdr:spPr>
        <a:xfrm>
          <a:off x="6737427" y="629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0000000-0008-0000-02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116205</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flipV="1">
          <a:off x="4634865" y="971740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0000000-0008-0000-0200-0000AE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62882</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0000000-0008-0000-0200-0000B0000000}"/>
            </a:ext>
          </a:extLst>
        </xdr:cNvPr>
        <xdr:cNvSpPr txBox="1"/>
      </xdr:nvSpPr>
      <xdr:spPr>
        <a:xfrm>
          <a:off x="4673600" y="9492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116205</xdr:rowOff>
    </xdr:from>
    <xdr:to>
      <xdr:col>24</xdr:col>
      <xdr:colOff>152400</xdr:colOff>
      <xdr:row>56</xdr:row>
      <xdr:rowOff>116205</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4546600" y="971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92092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00000000-0008-0000-0200-0000B2000000}"/>
            </a:ext>
          </a:extLst>
        </xdr:cNvPr>
        <xdr:cNvSpPr txBox="1"/>
      </xdr:nvSpPr>
      <xdr:spPr>
        <a:xfrm>
          <a:off x="4673600" y="10207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69215</xdr:rowOff>
    </xdr:from>
    <xdr:to>
      <xdr:col>24</xdr:col>
      <xdr:colOff>114300</xdr:colOff>
      <xdr:row>60</xdr:row>
      <xdr:rowOff>170815</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45847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44450</xdr:rowOff>
    </xdr:from>
    <xdr:to>
      <xdr:col>20</xdr:col>
      <xdr:colOff>38100</xdr:colOff>
      <xdr:row>60</xdr:row>
      <xdr:rowOff>146050</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3746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21590</xdr:rowOff>
    </xdr:from>
    <xdr:to>
      <xdr:col>15</xdr:col>
      <xdr:colOff>101600</xdr:colOff>
      <xdr:row>60</xdr:row>
      <xdr:rowOff>123190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2857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170180</xdr:rowOff>
    </xdr:from>
    <xdr:to>
      <xdr:col>10</xdr:col>
      <xdr:colOff>165100</xdr:colOff>
      <xdr:row>60</xdr:row>
      <xdr:rowOff>100330</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1968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4445</xdr:rowOff>
    </xdr:from>
    <xdr:to>
      <xdr:col>6</xdr:col>
      <xdr:colOff>38100</xdr:colOff>
      <xdr:row>60</xdr:row>
      <xdr:rowOff>106045</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1079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151130</xdr:rowOff>
    </xdr:from>
    <xdr:to>
      <xdr:col>24</xdr:col>
      <xdr:colOff>114300</xdr:colOff>
      <xdr:row>61</xdr:row>
      <xdr:rowOff>81280</xdr:rowOff>
    </xdr:to>
    <xdr:sp macro="" textlink="">
      <xdr:nvSpPr>
        <xdr:cNvPr id="189" name="楕円 188">
          <a:extLst>
            <a:ext uri="{FF2B5EF4-FFF2-40B4-BE49-F238E27FC236}">
              <a16:creationId xmlns:a16="http://schemas.microsoft.com/office/drawing/2014/main" id="{00000000-0008-0000-0200-0000BD000000}"/>
            </a:ext>
          </a:extLst>
        </xdr:cNvPr>
        <xdr:cNvSpPr/>
      </xdr:nvSpPr>
      <xdr:spPr>
        <a:xfrm>
          <a:off x="458470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129557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000000-0008-0000-0200-0000BE000000}"/>
            </a:ext>
          </a:extLst>
        </xdr:cNvPr>
        <xdr:cNvSpPr txBox="1"/>
      </xdr:nvSpPr>
      <xdr:spPr>
        <a:xfrm>
          <a:off x="4673600"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118745</xdr:rowOff>
    </xdr:from>
    <xdr:to>
      <xdr:col>20</xdr:col>
      <xdr:colOff>38100</xdr:colOff>
      <xdr:row>61</xdr:row>
      <xdr:rowOff>48895</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3746500" y="104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169545</xdr:rowOff>
    </xdr:from>
    <xdr:to>
      <xdr:col>24</xdr:col>
      <xdr:colOff>63500</xdr:colOff>
      <xdr:row>61</xdr:row>
      <xdr:rowOff>30480</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3797300" y="1045654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76835</xdr:rowOff>
    </xdr:from>
    <xdr:to>
      <xdr:col>15</xdr:col>
      <xdr:colOff>101600</xdr:colOff>
      <xdr:row>61</xdr:row>
      <xdr:rowOff>6985</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2857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127635</xdr:rowOff>
    </xdr:from>
    <xdr:to>
      <xdr:col>19</xdr:col>
      <xdr:colOff>177800</xdr:colOff>
      <xdr:row>60</xdr:row>
      <xdr:rowOff>169545</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2908300" y="1041463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36830</xdr:rowOff>
    </xdr:from>
    <xdr:to>
      <xdr:col>10</xdr:col>
      <xdr:colOff>165100</xdr:colOff>
      <xdr:row>60</xdr:row>
      <xdr:rowOff>138430</xdr:rowOff>
    </xdr:to>
    <xdr:sp macro="" textlink="">
      <xdr:nvSpPr>
        <xdr:cNvPr id="195" name="楕円 194">
          <a:extLst>
            <a:ext uri="{FF2B5EF4-FFF2-40B4-BE49-F238E27FC236}">
              <a16:creationId xmlns:a16="http://schemas.microsoft.com/office/drawing/2014/main" id="{00000000-0008-0000-0200-0000C3000000}"/>
            </a:ext>
          </a:extLst>
        </xdr:cNvPr>
        <xdr:cNvSpPr/>
      </xdr:nvSpPr>
      <xdr:spPr>
        <a:xfrm>
          <a:off x="19685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87630</xdr:rowOff>
    </xdr:from>
    <xdr:to>
      <xdr:col>15</xdr:col>
      <xdr:colOff>50800</xdr:colOff>
      <xdr:row>60</xdr:row>
      <xdr:rowOff>127635</xdr:rowOff>
    </xdr:to>
    <xdr:cxnSp macro="">
      <xdr:nvCxnSpPr>
        <xdr:cNvPr id="196" name="直線コネクタ 195">
          <a:extLst>
            <a:ext uri="{FF2B5EF4-FFF2-40B4-BE49-F238E27FC236}">
              <a16:creationId xmlns:a16="http://schemas.microsoft.com/office/drawing/2014/main" id="{00000000-0008-0000-0200-0000C4000000}"/>
            </a:ext>
          </a:extLst>
        </xdr:cNvPr>
        <xdr:cNvCxnSpPr/>
      </xdr:nvCxnSpPr>
      <xdr:spPr>
        <a:xfrm>
          <a:off x="2019300" y="103746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25400</xdr:rowOff>
    </xdr:from>
    <xdr:to>
      <xdr:col>6</xdr:col>
      <xdr:colOff>38100</xdr:colOff>
      <xdr:row>60</xdr:row>
      <xdr:rowOff>127000</xdr:rowOff>
    </xdr:to>
    <xdr:sp macro="" textlink="">
      <xdr:nvSpPr>
        <xdr:cNvPr id="197" name="楕円 196">
          <a:extLst>
            <a:ext uri="{FF2B5EF4-FFF2-40B4-BE49-F238E27FC236}">
              <a16:creationId xmlns:a16="http://schemas.microsoft.com/office/drawing/2014/main" id="{00000000-0008-0000-0200-0000C5000000}"/>
            </a:ext>
          </a:extLst>
        </xdr:cNvPr>
        <xdr:cNvSpPr/>
      </xdr:nvSpPr>
      <xdr:spPr>
        <a:xfrm>
          <a:off x="10795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76200</xdr:rowOff>
    </xdr:from>
    <xdr:to>
      <xdr:col>10</xdr:col>
      <xdr:colOff>114300</xdr:colOff>
      <xdr:row>60</xdr:row>
      <xdr:rowOff>87630</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a:off x="1130300" y="103632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162577</xdr:rowOff>
    </xdr:from>
    <xdr:ext cx="405111" cy="259045"/>
    <xdr:sp macro="" textlink="">
      <xdr:nvSpPr>
        <xdr:cNvPr id="199" name="n_1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3582044" y="1010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139717</xdr:rowOff>
    </xdr:from>
    <xdr:ext cx="405111" cy="259045"/>
    <xdr:sp macro="" textlink="">
      <xdr:nvSpPr>
        <xdr:cNvPr id="200" name="n_2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2705744"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116857</xdr:rowOff>
    </xdr:from>
    <xdr:ext cx="405111" cy="259045"/>
    <xdr:sp macro="" textlink="">
      <xdr:nvSpPr>
        <xdr:cNvPr id="201" name="n_3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18167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122572</xdr:rowOff>
    </xdr:from>
    <xdr:ext cx="405111" cy="259045"/>
    <xdr:sp macro="" textlink="">
      <xdr:nvSpPr>
        <xdr:cNvPr id="202" name="n_4ave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9277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40022</xdr:rowOff>
    </xdr:from>
    <xdr:ext cx="405111" cy="259045"/>
    <xdr:sp macro="" textlink="">
      <xdr:nvSpPr>
        <xdr:cNvPr id="203" name="n_1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358204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169562</xdr:rowOff>
    </xdr:from>
    <xdr:ext cx="405111" cy="259045"/>
    <xdr:sp macro="" textlink="">
      <xdr:nvSpPr>
        <xdr:cNvPr id="204" name="n_2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2705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129557</xdr:rowOff>
    </xdr:from>
    <xdr:ext cx="405111" cy="259045"/>
    <xdr:sp macro="" textlink="">
      <xdr:nvSpPr>
        <xdr:cNvPr id="205" name="n_3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18167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118127</xdr:rowOff>
    </xdr:from>
    <xdr:ext cx="405111" cy="259045"/>
    <xdr:sp macro="" textlink="">
      <xdr:nvSpPr>
        <xdr:cNvPr id="206" name="n_4main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927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00000000-0008-0000-02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112395</xdr:rowOff>
    </xdr:from>
    <xdr:to>
      <xdr:col>54</xdr:col>
      <xdr:colOff>189865</xdr:colOff>
      <xdr:row>64</xdr:row>
      <xdr:rowOff>45720</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flipV="1">
          <a:off x="10476865" y="9713595"/>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49547</xdr:rowOff>
    </xdr:from>
    <xdr:ext cx="469744" cy="259045"/>
    <xdr:sp macro="" textlink="">
      <xdr:nvSpPr>
        <xdr:cNvPr id="231" name="【体育館・プール】&#10;一人当たり面積最小値テキスト">
          <a:extLst>
            <a:ext uri="{FF2B5EF4-FFF2-40B4-BE49-F238E27FC236}">
              <a16:creationId xmlns:a16="http://schemas.microsoft.com/office/drawing/2014/main" id="{00000000-0008-0000-0200-0000E7000000}"/>
            </a:ext>
          </a:extLst>
        </xdr:cNvPr>
        <xdr:cNvSpPr txBox="1"/>
      </xdr:nvSpPr>
      <xdr:spPr>
        <a:xfrm>
          <a:off x="10515600"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45720</xdr:rowOff>
    </xdr:from>
    <xdr:to>
      <xdr:col>55</xdr:col>
      <xdr:colOff>88900</xdr:colOff>
      <xdr:row>64</xdr:row>
      <xdr:rowOff>45720</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10388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59072</xdr:rowOff>
    </xdr:from>
    <xdr:ext cx="469744" cy="259045"/>
    <xdr:sp macro="" textlink="">
      <xdr:nvSpPr>
        <xdr:cNvPr id="233" name="【体育館・プール】&#10;一人当たり面積最大値テキスト">
          <a:extLst>
            <a:ext uri="{FF2B5EF4-FFF2-40B4-BE49-F238E27FC236}">
              <a16:creationId xmlns:a16="http://schemas.microsoft.com/office/drawing/2014/main" id="{00000000-0008-0000-0200-0000E9000000}"/>
            </a:ext>
          </a:extLst>
        </xdr:cNvPr>
        <xdr:cNvSpPr txBox="1"/>
      </xdr:nvSpPr>
      <xdr:spPr>
        <a:xfrm>
          <a:off x="10515600" y="9488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112395</xdr:rowOff>
    </xdr:from>
    <xdr:to>
      <xdr:col>55</xdr:col>
      <xdr:colOff>88900</xdr:colOff>
      <xdr:row>56</xdr:row>
      <xdr:rowOff>112395</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10388600" y="9713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107332</xdr:rowOff>
    </xdr:from>
    <xdr:ext cx="469744" cy="259045"/>
    <xdr:sp macro="" textlink="">
      <xdr:nvSpPr>
        <xdr:cNvPr id="235" name="【体育館・プール】&#10;一人当たり面積平均値テキスト">
          <a:extLst>
            <a:ext uri="{FF2B5EF4-FFF2-40B4-BE49-F238E27FC236}">
              <a16:creationId xmlns:a16="http://schemas.microsoft.com/office/drawing/2014/main" id="{00000000-0008-0000-0200-0000EB000000}"/>
            </a:ext>
          </a:extLst>
        </xdr:cNvPr>
        <xdr:cNvSpPr txBox="1"/>
      </xdr:nvSpPr>
      <xdr:spPr>
        <a:xfrm>
          <a:off x="10515600" y="10565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84455</xdr:rowOff>
    </xdr:from>
    <xdr:to>
      <xdr:col>55</xdr:col>
      <xdr:colOff>50800</xdr:colOff>
      <xdr:row>63</xdr:row>
      <xdr:rowOff>14605</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10426700" y="1071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86360</xdr:rowOff>
    </xdr:from>
    <xdr:to>
      <xdr:col>50</xdr:col>
      <xdr:colOff>165100</xdr:colOff>
      <xdr:row>63</xdr:row>
      <xdr:rowOff>16510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9588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90170</xdr:rowOff>
    </xdr:from>
    <xdr:to>
      <xdr:col>46</xdr:col>
      <xdr:colOff>38100</xdr:colOff>
      <xdr:row>63</xdr:row>
      <xdr:rowOff>20320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8699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86360</xdr:rowOff>
    </xdr:from>
    <xdr:to>
      <xdr:col>41</xdr:col>
      <xdr:colOff>101600</xdr:colOff>
      <xdr:row>63</xdr:row>
      <xdr:rowOff>16510</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7810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27305</xdr:rowOff>
    </xdr:from>
    <xdr:to>
      <xdr:col>36</xdr:col>
      <xdr:colOff>165100</xdr:colOff>
      <xdr:row>62</xdr:row>
      <xdr:rowOff>128905</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6921500" y="1065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158750</xdr:rowOff>
    </xdr:from>
    <xdr:to>
      <xdr:col>55</xdr:col>
      <xdr:colOff>50800</xdr:colOff>
      <xdr:row>63</xdr:row>
      <xdr:rowOff>88900</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104267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137177</xdr:rowOff>
    </xdr:from>
    <xdr:ext cx="469744" cy="259045"/>
    <xdr:sp macro="" textlink="">
      <xdr:nvSpPr>
        <xdr:cNvPr id="247" name="【体育館・プール】&#10;一人当たり面積該当値テキスト">
          <a:extLst>
            <a:ext uri="{FF2B5EF4-FFF2-40B4-BE49-F238E27FC236}">
              <a16:creationId xmlns:a16="http://schemas.microsoft.com/office/drawing/2014/main" id="{00000000-0008-0000-0200-0000F7000000}"/>
            </a:ext>
          </a:extLst>
        </xdr:cNvPr>
        <xdr:cNvSpPr txBox="1"/>
      </xdr:nvSpPr>
      <xdr:spPr>
        <a:xfrm>
          <a:off x="10515600"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158750</xdr:rowOff>
    </xdr:from>
    <xdr:to>
      <xdr:col>50</xdr:col>
      <xdr:colOff>165100</xdr:colOff>
      <xdr:row>63</xdr:row>
      <xdr:rowOff>88900</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9588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38100</xdr:rowOff>
    </xdr:from>
    <xdr:to>
      <xdr:col>55</xdr:col>
      <xdr:colOff>0</xdr:colOff>
      <xdr:row>63</xdr:row>
      <xdr:rowOff>38100</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a:off x="9639300" y="108394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158750</xdr:rowOff>
    </xdr:from>
    <xdr:to>
      <xdr:col>46</xdr:col>
      <xdr:colOff>38100</xdr:colOff>
      <xdr:row>63</xdr:row>
      <xdr:rowOff>88900</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8699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38100</xdr:rowOff>
    </xdr:from>
    <xdr:to>
      <xdr:col>50</xdr:col>
      <xdr:colOff>114300</xdr:colOff>
      <xdr:row>63</xdr:row>
      <xdr:rowOff>38100</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a:off x="8750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156845</xdr:rowOff>
    </xdr:from>
    <xdr:to>
      <xdr:col>41</xdr:col>
      <xdr:colOff>101600</xdr:colOff>
      <xdr:row>63</xdr:row>
      <xdr:rowOff>86995</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7810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36195</xdr:rowOff>
    </xdr:from>
    <xdr:to>
      <xdr:col>45</xdr:col>
      <xdr:colOff>177800</xdr:colOff>
      <xdr:row>63</xdr:row>
      <xdr:rowOff>38100</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a:off x="7861300" y="1083754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154940</xdr:rowOff>
    </xdr:from>
    <xdr:to>
      <xdr:col>36</xdr:col>
      <xdr:colOff>165100</xdr:colOff>
      <xdr:row>63</xdr:row>
      <xdr:rowOff>85090</xdr:rowOff>
    </xdr:to>
    <xdr:sp macro="" textlink="">
      <xdr:nvSpPr>
        <xdr:cNvPr id="254" name="楕円 253">
          <a:extLst>
            <a:ext uri="{FF2B5EF4-FFF2-40B4-BE49-F238E27FC236}">
              <a16:creationId xmlns:a16="http://schemas.microsoft.com/office/drawing/2014/main" id="{00000000-0008-0000-0200-0000FE000000}"/>
            </a:ext>
          </a:extLst>
        </xdr:cNvPr>
        <xdr:cNvSpPr/>
      </xdr:nvSpPr>
      <xdr:spPr>
        <a:xfrm>
          <a:off x="6921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34290</xdr:rowOff>
    </xdr:from>
    <xdr:to>
      <xdr:col>41</xdr:col>
      <xdr:colOff>50800</xdr:colOff>
      <xdr:row>63</xdr:row>
      <xdr:rowOff>36195</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a:off x="6972300" y="1083564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33037</xdr:rowOff>
    </xdr:from>
    <xdr:ext cx="469744" cy="259045"/>
    <xdr:sp macro="" textlink="">
      <xdr:nvSpPr>
        <xdr:cNvPr id="256" name="n_1aveValue【体育館・プール】&#10;一人当たり面積">
          <a:extLst>
            <a:ext uri="{FF2B5EF4-FFF2-40B4-BE49-F238E27FC236}">
              <a16:creationId xmlns:a16="http://schemas.microsoft.com/office/drawing/2014/main" id="{00000000-0008-0000-0200-000000010000}"/>
            </a:ext>
          </a:extLst>
        </xdr:cNvPr>
        <xdr:cNvSpPr txBox="1"/>
      </xdr:nvSpPr>
      <xdr:spPr>
        <a:xfrm>
          <a:off x="93917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36847</xdr:rowOff>
    </xdr:from>
    <xdr:ext cx="469744" cy="259045"/>
    <xdr:sp macro="" textlink="">
      <xdr:nvSpPr>
        <xdr:cNvPr id="257" name="n_2aveValue【体育館・プール】&#10;一人当たり面積">
          <a:extLst>
            <a:ext uri="{FF2B5EF4-FFF2-40B4-BE49-F238E27FC236}">
              <a16:creationId xmlns:a16="http://schemas.microsoft.com/office/drawing/2014/main" id="{00000000-0008-0000-0200-000001010000}"/>
            </a:ext>
          </a:extLst>
        </xdr:cNvPr>
        <xdr:cNvSpPr txBox="1"/>
      </xdr:nvSpPr>
      <xdr:spPr>
        <a:xfrm>
          <a:off x="8515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33037</xdr:rowOff>
    </xdr:from>
    <xdr:ext cx="469744" cy="259045"/>
    <xdr:sp macro="" textlink="">
      <xdr:nvSpPr>
        <xdr:cNvPr id="258" name="n_3aveValue【体育館・プール】&#10;一人当たり面積">
          <a:extLst>
            <a:ext uri="{FF2B5EF4-FFF2-40B4-BE49-F238E27FC236}">
              <a16:creationId xmlns:a16="http://schemas.microsoft.com/office/drawing/2014/main" id="{00000000-0008-0000-0200-000002010000}"/>
            </a:ext>
          </a:extLst>
        </xdr:cNvPr>
        <xdr:cNvSpPr txBox="1"/>
      </xdr:nvSpPr>
      <xdr:spPr>
        <a:xfrm>
          <a:off x="7626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145432</xdr:rowOff>
    </xdr:from>
    <xdr:ext cx="469744" cy="259045"/>
    <xdr:sp macro="" textlink="">
      <xdr:nvSpPr>
        <xdr:cNvPr id="259" name="n_4aveValue【体育館・プール】&#10;一人当たり面積">
          <a:extLst>
            <a:ext uri="{FF2B5EF4-FFF2-40B4-BE49-F238E27FC236}">
              <a16:creationId xmlns:a16="http://schemas.microsoft.com/office/drawing/2014/main" id="{00000000-0008-0000-0200-000003010000}"/>
            </a:ext>
          </a:extLst>
        </xdr:cNvPr>
        <xdr:cNvSpPr txBox="1"/>
      </xdr:nvSpPr>
      <xdr:spPr>
        <a:xfrm>
          <a:off x="6737427" y="1043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80027</xdr:rowOff>
    </xdr:from>
    <xdr:ext cx="469744" cy="259045"/>
    <xdr:sp macro="" textlink="">
      <xdr:nvSpPr>
        <xdr:cNvPr id="260" name="n_1mainValue【体育館・プール】&#10;一人当たり面積">
          <a:extLst>
            <a:ext uri="{FF2B5EF4-FFF2-40B4-BE49-F238E27FC236}">
              <a16:creationId xmlns:a16="http://schemas.microsoft.com/office/drawing/2014/main" id="{00000000-0008-0000-0200-000004010000}"/>
            </a:ext>
          </a:extLst>
        </xdr:cNvPr>
        <xdr:cNvSpPr txBox="1"/>
      </xdr:nvSpPr>
      <xdr:spPr>
        <a:xfrm>
          <a:off x="93917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80027</xdr:rowOff>
    </xdr:from>
    <xdr:ext cx="469744" cy="259045"/>
    <xdr:sp macro="" textlink="">
      <xdr:nvSpPr>
        <xdr:cNvPr id="261" name="n_2mainValue【体育館・プール】&#10;一人当たり面積">
          <a:extLst>
            <a:ext uri="{FF2B5EF4-FFF2-40B4-BE49-F238E27FC236}">
              <a16:creationId xmlns:a16="http://schemas.microsoft.com/office/drawing/2014/main" id="{00000000-0008-0000-0200-000005010000}"/>
            </a:ext>
          </a:extLst>
        </xdr:cNvPr>
        <xdr:cNvSpPr txBox="1"/>
      </xdr:nvSpPr>
      <xdr:spPr>
        <a:xfrm>
          <a:off x="8515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78122</xdr:rowOff>
    </xdr:from>
    <xdr:ext cx="469744" cy="259045"/>
    <xdr:sp macro="" textlink="">
      <xdr:nvSpPr>
        <xdr:cNvPr id="262" name="n_3mainValue【体育館・プール】&#10;一人当たり面積">
          <a:extLst>
            <a:ext uri="{FF2B5EF4-FFF2-40B4-BE49-F238E27FC236}">
              <a16:creationId xmlns:a16="http://schemas.microsoft.com/office/drawing/2014/main" id="{00000000-0008-0000-0200-000006010000}"/>
            </a:ext>
          </a:extLst>
        </xdr:cNvPr>
        <xdr:cNvSpPr txBox="1"/>
      </xdr:nvSpPr>
      <xdr:spPr>
        <a:xfrm>
          <a:off x="7626427" y="1087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76217</xdr:rowOff>
    </xdr:from>
    <xdr:ext cx="469744" cy="259045"/>
    <xdr:sp macro="" textlink="">
      <xdr:nvSpPr>
        <xdr:cNvPr id="263" name="n_4mainValue【体育館・プール】&#10;一人当たり面積">
          <a:extLst>
            <a:ext uri="{FF2B5EF4-FFF2-40B4-BE49-F238E27FC236}">
              <a16:creationId xmlns:a16="http://schemas.microsoft.com/office/drawing/2014/main" id="{00000000-0008-0000-0200-000007010000}"/>
            </a:ext>
          </a:extLst>
        </xdr:cNvPr>
        <xdr:cNvSpPr txBox="1"/>
      </xdr:nvSpPr>
      <xdr:spPr>
        <a:xfrm>
          <a:off x="6737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2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80011</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flipV="1">
          <a:off x="4634865" y="13453111"/>
          <a:ext cx="0" cy="1151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200-000020010000}"/>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26688</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00000000-0008-0000-0200-000022010000}"/>
            </a:ext>
          </a:extLst>
        </xdr:cNvPr>
        <xdr:cNvSpPr txBox="1"/>
      </xdr:nvSpPr>
      <xdr:spPr>
        <a:xfrm>
          <a:off x="4673600" y="132283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80011</xdr:rowOff>
    </xdr:from>
    <xdr:to>
      <xdr:col>24</xdr:col>
      <xdr:colOff>152400</xdr:colOff>
      <xdr:row>78</xdr:row>
      <xdr:rowOff>80011</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4546600" y="13453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21607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200-000024010000}"/>
            </a:ext>
          </a:extLst>
        </xdr:cNvPr>
        <xdr:cNvSpPr txBox="1"/>
      </xdr:nvSpPr>
      <xdr:spPr>
        <a:xfrm>
          <a:off x="4673600" y="14080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43180</xdr:rowOff>
    </xdr:from>
    <xdr:to>
      <xdr:col>24</xdr:col>
      <xdr:colOff>114300</xdr:colOff>
      <xdr:row>82</xdr:row>
      <xdr:rowOff>144780</xdr:rowOff>
    </xdr:to>
    <xdr:sp macro="" textlink="">
      <xdr:nvSpPr>
        <xdr:cNvPr id="293" name="フローチャート: 判断 292">
          <a:extLst>
            <a:ext uri="{FF2B5EF4-FFF2-40B4-BE49-F238E27FC236}">
              <a16:creationId xmlns:a16="http://schemas.microsoft.com/office/drawing/2014/main" id="{00000000-0008-0000-0200-000025010000}"/>
            </a:ext>
          </a:extLst>
        </xdr:cNvPr>
        <xdr:cNvSpPr/>
      </xdr:nvSpPr>
      <xdr:spPr>
        <a:xfrm>
          <a:off x="4584700" y="1410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36830</xdr:rowOff>
    </xdr:from>
    <xdr:to>
      <xdr:col>20</xdr:col>
      <xdr:colOff>38100</xdr:colOff>
      <xdr:row>82</xdr:row>
      <xdr:rowOff>138430</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37465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25400</xdr:rowOff>
    </xdr:from>
    <xdr:to>
      <xdr:col>15</xdr:col>
      <xdr:colOff>101600</xdr:colOff>
      <xdr:row>82</xdr:row>
      <xdr:rowOff>127000</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2857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1968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162561</xdr:rowOff>
    </xdr:from>
    <xdr:to>
      <xdr:col>6</xdr:col>
      <xdr:colOff>38100</xdr:colOff>
      <xdr:row>82</xdr:row>
      <xdr:rowOff>92711</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0795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57150</xdr:rowOff>
    </xdr:from>
    <xdr:to>
      <xdr:col>24</xdr:col>
      <xdr:colOff>114300</xdr:colOff>
      <xdr:row>80</xdr:row>
      <xdr:rowOff>158750</xdr:rowOff>
    </xdr:to>
    <xdr:sp macro="" textlink="">
      <xdr:nvSpPr>
        <xdr:cNvPr id="303" name="楕円 302">
          <a:extLst>
            <a:ext uri="{FF2B5EF4-FFF2-40B4-BE49-F238E27FC236}">
              <a16:creationId xmlns:a16="http://schemas.microsoft.com/office/drawing/2014/main" id="{00000000-0008-0000-0200-00002F010000}"/>
            </a:ext>
          </a:extLst>
        </xdr:cNvPr>
        <xdr:cNvSpPr/>
      </xdr:nvSpPr>
      <xdr:spPr>
        <a:xfrm>
          <a:off x="45847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80027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200-000030010000}"/>
            </a:ext>
          </a:extLst>
        </xdr:cNvPr>
        <xdr:cNvSpPr txBox="1"/>
      </xdr:nvSpPr>
      <xdr:spPr>
        <a:xfrm>
          <a:off x="4673600" y="1362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82550</xdr:rowOff>
    </xdr:from>
    <xdr:to>
      <xdr:col>20</xdr:col>
      <xdr:colOff>38100</xdr:colOff>
      <xdr:row>78</xdr:row>
      <xdr:rowOff>12700</xdr:rowOff>
    </xdr:to>
    <xdr:sp macro="" textlink="">
      <xdr:nvSpPr>
        <xdr:cNvPr id="305" name="楕円 304">
          <a:extLst>
            <a:ext uri="{FF2B5EF4-FFF2-40B4-BE49-F238E27FC236}">
              <a16:creationId xmlns:a16="http://schemas.microsoft.com/office/drawing/2014/main" id="{00000000-0008-0000-0200-000031010000}"/>
            </a:ext>
          </a:extLst>
        </xdr:cNvPr>
        <xdr:cNvSpPr/>
      </xdr:nvSpPr>
      <xdr:spPr>
        <a:xfrm>
          <a:off x="3746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133350</xdr:rowOff>
    </xdr:from>
    <xdr:to>
      <xdr:col>24</xdr:col>
      <xdr:colOff>63500</xdr:colOff>
      <xdr:row>80</xdr:row>
      <xdr:rowOff>107950</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3797300" y="13335000"/>
          <a:ext cx="838200" cy="48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129557</xdr:rowOff>
    </xdr:from>
    <xdr:ext cx="405111" cy="259045"/>
    <xdr:sp macro="" textlink="">
      <xdr:nvSpPr>
        <xdr:cNvPr id="307" name="n_1aveValue【福祉施設】&#10;有形固定資産減価償却率">
          <a:extLst>
            <a:ext uri="{FF2B5EF4-FFF2-40B4-BE49-F238E27FC236}">
              <a16:creationId xmlns:a16="http://schemas.microsoft.com/office/drawing/2014/main" id="{00000000-0008-0000-0200-000033010000}"/>
            </a:ext>
          </a:extLst>
        </xdr:cNvPr>
        <xdr:cNvSpPr txBox="1"/>
      </xdr:nvSpPr>
      <xdr:spPr>
        <a:xfrm>
          <a:off x="3582044" y="1418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143527</xdr:rowOff>
    </xdr:from>
    <xdr:ext cx="405111" cy="259045"/>
    <xdr:sp macro="" textlink="">
      <xdr:nvSpPr>
        <xdr:cNvPr id="308" name="n_2aveValue【福祉施設】&#10;有形固定資産減価償却率">
          <a:extLst>
            <a:ext uri="{FF2B5EF4-FFF2-40B4-BE49-F238E27FC236}">
              <a16:creationId xmlns:a16="http://schemas.microsoft.com/office/drawing/2014/main" id="{00000000-0008-0000-0200-000034010000}"/>
            </a:ext>
          </a:extLst>
        </xdr:cNvPr>
        <xdr:cNvSpPr txBox="1"/>
      </xdr:nvSpPr>
      <xdr:spPr>
        <a:xfrm>
          <a:off x="27057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119397</xdr:rowOff>
    </xdr:from>
    <xdr:ext cx="405111" cy="259045"/>
    <xdr:sp macro="" textlink="">
      <xdr:nvSpPr>
        <xdr:cNvPr id="309" name="n_3aveValue【福祉施設】&#10;有形固定資産減価償却率">
          <a:extLst>
            <a:ext uri="{FF2B5EF4-FFF2-40B4-BE49-F238E27FC236}">
              <a16:creationId xmlns:a16="http://schemas.microsoft.com/office/drawing/2014/main" id="{00000000-0008-0000-0200-000035010000}"/>
            </a:ext>
          </a:extLst>
        </xdr:cNvPr>
        <xdr:cNvSpPr txBox="1"/>
      </xdr:nvSpPr>
      <xdr:spPr>
        <a:xfrm>
          <a:off x="1816744" y="1383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109238</xdr:rowOff>
    </xdr:from>
    <xdr:ext cx="405111" cy="259045"/>
    <xdr:sp macro="" textlink="">
      <xdr:nvSpPr>
        <xdr:cNvPr id="310" name="n_4aveValue【福祉施設】&#10;有形固定資産減価償却率">
          <a:extLst>
            <a:ext uri="{FF2B5EF4-FFF2-40B4-BE49-F238E27FC236}">
              <a16:creationId xmlns:a16="http://schemas.microsoft.com/office/drawing/2014/main" id="{00000000-0008-0000-0200-000036010000}"/>
            </a:ext>
          </a:extLst>
        </xdr:cNvPr>
        <xdr:cNvSpPr txBox="1"/>
      </xdr:nvSpPr>
      <xdr:spPr>
        <a:xfrm>
          <a:off x="927744"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76</xdr:row>
      <xdr:rowOff>29227</xdr:rowOff>
    </xdr:from>
    <xdr:ext cx="340478" cy="259045"/>
    <xdr:sp macro="" textlink="">
      <xdr:nvSpPr>
        <xdr:cNvPr id="311" name="n_1mainValue【福祉施設】&#10;有形固定資産減価償却率">
          <a:extLst>
            <a:ext uri="{FF2B5EF4-FFF2-40B4-BE49-F238E27FC236}">
              <a16:creationId xmlns:a16="http://schemas.microsoft.com/office/drawing/2014/main" id="{00000000-0008-0000-0200-000037010000}"/>
            </a:ext>
          </a:extLst>
        </xdr:cNvPr>
        <xdr:cNvSpPr txBox="1"/>
      </xdr:nvSpPr>
      <xdr:spPr>
        <a:xfrm>
          <a:off x="3614361" y="13059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2" name="正方形/長方形 311">
          <a:extLst>
            <a:ext uri="{FF2B5EF4-FFF2-40B4-BE49-F238E27FC236}">
              <a16:creationId xmlns:a16="http://schemas.microsoft.com/office/drawing/2014/main" id="{00000000-0008-0000-0200-000038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3" name="正方形/長方形 312">
          <a:extLst>
            <a:ext uri="{FF2B5EF4-FFF2-40B4-BE49-F238E27FC236}">
              <a16:creationId xmlns:a16="http://schemas.microsoft.com/office/drawing/2014/main" id="{00000000-0008-0000-0200-000039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4" name="正方形/長方形 313">
          <a:extLst>
            <a:ext uri="{FF2B5EF4-FFF2-40B4-BE49-F238E27FC236}">
              <a16:creationId xmlns:a16="http://schemas.microsoft.com/office/drawing/2014/main" id="{00000000-0008-0000-0200-00003A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5" name="正方形/長方形 314">
          <a:extLst>
            <a:ext uri="{FF2B5EF4-FFF2-40B4-BE49-F238E27FC236}">
              <a16:creationId xmlns:a16="http://schemas.microsoft.com/office/drawing/2014/main" id="{00000000-0008-0000-0200-00003B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6" name="正方形/長方形 315">
          <a:extLst>
            <a:ext uri="{FF2B5EF4-FFF2-40B4-BE49-F238E27FC236}">
              <a16:creationId xmlns:a16="http://schemas.microsoft.com/office/drawing/2014/main" id="{00000000-0008-0000-0200-00003C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7" name="正方形/長方形 316">
          <a:extLst>
            <a:ext uri="{FF2B5EF4-FFF2-40B4-BE49-F238E27FC236}">
              <a16:creationId xmlns:a16="http://schemas.microsoft.com/office/drawing/2014/main" id="{00000000-0008-0000-0200-00003D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8" name="正方形/長方形 317">
          <a:extLst>
            <a:ext uri="{FF2B5EF4-FFF2-40B4-BE49-F238E27FC236}">
              <a16:creationId xmlns:a16="http://schemas.microsoft.com/office/drawing/2014/main" id="{00000000-0008-0000-0200-00003E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9" name="正方形/長方形 318">
          <a:extLst>
            <a:ext uri="{FF2B5EF4-FFF2-40B4-BE49-F238E27FC236}">
              <a16:creationId xmlns:a16="http://schemas.microsoft.com/office/drawing/2014/main" id="{00000000-0008-0000-0200-00003F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1" name="直線コネクタ 320">
          <a:extLst>
            <a:ext uri="{FF2B5EF4-FFF2-40B4-BE49-F238E27FC236}">
              <a16:creationId xmlns:a16="http://schemas.microsoft.com/office/drawing/2014/main" id="{00000000-0008-0000-0200-000041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2" name="直線コネクタ 321">
          <a:extLst>
            <a:ext uri="{FF2B5EF4-FFF2-40B4-BE49-F238E27FC236}">
              <a16:creationId xmlns:a16="http://schemas.microsoft.com/office/drawing/2014/main" id="{00000000-0008-0000-0200-000042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23" name="テキスト ボックス 322">
          <a:extLst>
            <a:ext uri="{FF2B5EF4-FFF2-40B4-BE49-F238E27FC236}">
              <a16:creationId xmlns:a16="http://schemas.microsoft.com/office/drawing/2014/main" id="{00000000-0008-0000-0200-000043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4" name="直線コネクタ 323">
          <a:extLst>
            <a:ext uri="{FF2B5EF4-FFF2-40B4-BE49-F238E27FC236}">
              <a16:creationId xmlns:a16="http://schemas.microsoft.com/office/drawing/2014/main" id="{00000000-0008-0000-0200-000044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5" name="テキスト ボックス 324">
          <a:extLst>
            <a:ext uri="{FF2B5EF4-FFF2-40B4-BE49-F238E27FC236}">
              <a16:creationId xmlns:a16="http://schemas.microsoft.com/office/drawing/2014/main" id="{00000000-0008-0000-0200-000045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26" name="直線コネクタ 325">
          <a:extLst>
            <a:ext uri="{FF2B5EF4-FFF2-40B4-BE49-F238E27FC236}">
              <a16:creationId xmlns:a16="http://schemas.microsoft.com/office/drawing/2014/main" id="{00000000-0008-0000-0200-000046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27" name="テキスト ボックス 326">
          <a:extLst>
            <a:ext uri="{FF2B5EF4-FFF2-40B4-BE49-F238E27FC236}">
              <a16:creationId xmlns:a16="http://schemas.microsoft.com/office/drawing/2014/main" id="{00000000-0008-0000-0200-000047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8" name="直線コネクタ 327">
          <a:extLst>
            <a:ext uri="{FF2B5EF4-FFF2-40B4-BE49-F238E27FC236}">
              <a16:creationId xmlns:a16="http://schemas.microsoft.com/office/drawing/2014/main" id="{00000000-0008-0000-0200-000048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0" name="【福祉施設】&#10;一人当たり面積グラフ枠">
          <a:extLst>
            <a:ext uri="{FF2B5EF4-FFF2-40B4-BE49-F238E27FC236}">
              <a16:creationId xmlns:a16="http://schemas.microsoft.com/office/drawing/2014/main" id="{00000000-0008-0000-0200-00004A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60961</xdr:rowOff>
    </xdr:from>
    <xdr:to>
      <xdr:col>54</xdr:col>
      <xdr:colOff>189865</xdr:colOff>
      <xdr:row>85</xdr:row>
      <xdr:rowOff>78105</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flipV="1">
          <a:off x="10476865" y="13434061"/>
          <a:ext cx="0" cy="1217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32" name="【福祉施設】&#10;一人当たり面積最小値テキスト">
          <a:extLst>
            <a:ext uri="{FF2B5EF4-FFF2-40B4-BE49-F238E27FC236}">
              <a16:creationId xmlns:a16="http://schemas.microsoft.com/office/drawing/2014/main" id="{00000000-0008-0000-0200-00004C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7638</xdr:rowOff>
    </xdr:from>
    <xdr:ext cx="469744" cy="259045"/>
    <xdr:sp macro="" textlink="">
      <xdr:nvSpPr>
        <xdr:cNvPr id="334" name="【福祉施設】&#10;一人当たり面積最大値テキスト">
          <a:extLst>
            <a:ext uri="{FF2B5EF4-FFF2-40B4-BE49-F238E27FC236}">
              <a16:creationId xmlns:a16="http://schemas.microsoft.com/office/drawing/2014/main" id="{00000000-0008-0000-0200-00004E010000}"/>
            </a:ext>
          </a:extLst>
        </xdr:cNvPr>
        <xdr:cNvSpPr txBox="1"/>
      </xdr:nvSpPr>
      <xdr:spPr>
        <a:xfrm>
          <a:off x="105156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60961</xdr:rowOff>
    </xdr:from>
    <xdr:to>
      <xdr:col>55</xdr:col>
      <xdr:colOff>88900</xdr:colOff>
      <xdr:row>78</xdr:row>
      <xdr:rowOff>60961</xdr:rowOff>
    </xdr:to>
    <xdr:cxnSp macro="">
      <xdr:nvCxnSpPr>
        <xdr:cNvPr id="335" name="直線コネクタ 334">
          <a:extLst>
            <a:ext uri="{FF2B5EF4-FFF2-40B4-BE49-F238E27FC236}">
              <a16:creationId xmlns:a16="http://schemas.microsoft.com/office/drawing/2014/main" id="{00000000-0008-0000-0200-00004F010000}"/>
            </a:ext>
          </a:extLst>
        </xdr:cNvPr>
        <xdr:cNvCxnSpPr/>
      </xdr:nvCxnSpPr>
      <xdr:spPr>
        <a:xfrm>
          <a:off x="10388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38752</xdr:rowOff>
    </xdr:from>
    <xdr:ext cx="469744" cy="259045"/>
    <xdr:sp macro="" textlink="">
      <xdr:nvSpPr>
        <xdr:cNvPr id="336" name="【福祉施設】&#10;一人当たり面積平均値テキスト">
          <a:extLst>
            <a:ext uri="{FF2B5EF4-FFF2-40B4-BE49-F238E27FC236}">
              <a16:creationId xmlns:a16="http://schemas.microsoft.com/office/drawing/2014/main" id="{00000000-0008-0000-0200-000050010000}"/>
            </a:ext>
          </a:extLst>
        </xdr:cNvPr>
        <xdr:cNvSpPr txBox="1"/>
      </xdr:nvSpPr>
      <xdr:spPr>
        <a:xfrm>
          <a:off x="10515600" y="140976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xdr:rowOff>
    </xdr:from>
    <xdr:to>
      <xdr:col>55</xdr:col>
      <xdr:colOff>50800</xdr:colOff>
      <xdr:row>83</xdr:row>
      <xdr:rowOff>117475</xdr:rowOff>
    </xdr:to>
    <xdr:sp macro="" textlink="">
      <xdr:nvSpPr>
        <xdr:cNvPr id="337" name="フローチャート: 判断 336">
          <a:extLst>
            <a:ext uri="{FF2B5EF4-FFF2-40B4-BE49-F238E27FC236}">
              <a16:creationId xmlns:a16="http://schemas.microsoft.com/office/drawing/2014/main" id="{00000000-0008-0000-0200-000051010000}"/>
            </a:ext>
          </a:extLst>
        </xdr:cNvPr>
        <xdr:cNvSpPr/>
      </xdr:nvSpPr>
      <xdr:spPr>
        <a:xfrm>
          <a:off x="10426700" y="1424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38" name="フローチャート: 判断 337">
          <a:extLst>
            <a:ext uri="{FF2B5EF4-FFF2-40B4-BE49-F238E27FC236}">
              <a16:creationId xmlns:a16="http://schemas.microsoft.com/office/drawing/2014/main" id="{00000000-0008-0000-0200-000052010000}"/>
            </a:ext>
          </a:extLst>
        </xdr:cNvPr>
        <xdr:cNvSpPr/>
      </xdr:nvSpPr>
      <xdr:spPr>
        <a:xfrm>
          <a:off x="9588500" y="1424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15875</xdr:rowOff>
    </xdr:from>
    <xdr:to>
      <xdr:col>46</xdr:col>
      <xdr:colOff>38100</xdr:colOff>
      <xdr:row>83</xdr:row>
      <xdr:rowOff>117475</xdr:rowOff>
    </xdr:to>
    <xdr:sp macro="" textlink="">
      <xdr:nvSpPr>
        <xdr:cNvPr id="339" name="フローチャート: 判断 338">
          <a:extLst>
            <a:ext uri="{FF2B5EF4-FFF2-40B4-BE49-F238E27FC236}">
              <a16:creationId xmlns:a16="http://schemas.microsoft.com/office/drawing/2014/main" id="{00000000-0008-0000-0200-000053010000}"/>
            </a:ext>
          </a:extLst>
        </xdr:cNvPr>
        <xdr:cNvSpPr/>
      </xdr:nvSpPr>
      <xdr:spPr>
        <a:xfrm>
          <a:off x="8699500" y="1424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xdr:rowOff>
    </xdr:from>
    <xdr:to>
      <xdr:col>41</xdr:col>
      <xdr:colOff>101600</xdr:colOff>
      <xdr:row>83</xdr:row>
      <xdr:rowOff>106045</xdr:rowOff>
    </xdr:to>
    <xdr:sp macro="" textlink="">
      <xdr:nvSpPr>
        <xdr:cNvPr id="340" name="フローチャート: 判断 339">
          <a:extLst>
            <a:ext uri="{FF2B5EF4-FFF2-40B4-BE49-F238E27FC236}">
              <a16:creationId xmlns:a16="http://schemas.microsoft.com/office/drawing/2014/main" id="{00000000-0008-0000-0200-000054010000}"/>
            </a:ext>
          </a:extLst>
        </xdr:cNvPr>
        <xdr:cNvSpPr/>
      </xdr:nvSpPr>
      <xdr:spPr>
        <a:xfrm>
          <a:off x="7810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41" name="フローチャート: 判断 340">
          <a:extLst>
            <a:ext uri="{FF2B5EF4-FFF2-40B4-BE49-F238E27FC236}">
              <a16:creationId xmlns:a16="http://schemas.microsoft.com/office/drawing/2014/main" id="{00000000-0008-0000-0200-000055010000}"/>
            </a:ext>
          </a:extLst>
        </xdr:cNvPr>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00000000-0008-0000-0200-000058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00000000-0008-0000-0200-000059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00000000-0008-0000-0200-00005A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7" name="楕円 346">
          <a:extLst>
            <a:ext uri="{FF2B5EF4-FFF2-40B4-BE49-F238E27FC236}">
              <a16:creationId xmlns:a16="http://schemas.microsoft.com/office/drawing/2014/main" id="{00000000-0008-0000-0200-00005B010000}"/>
            </a:ext>
          </a:extLst>
        </xdr:cNvPr>
        <xdr:cNvSpPr/>
      </xdr:nvSpPr>
      <xdr:spPr>
        <a:xfrm>
          <a:off x="104267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85107</xdr:rowOff>
    </xdr:from>
    <xdr:ext cx="469744" cy="259045"/>
    <xdr:sp macro="" textlink="">
      <xdr:nvSpPr>
        <xdr:cNvPr id="348" name="【福祉施設】&#10;一人当たり面積該当値テキスト">
          <a:extLst>
            <a:ext uri="{FF2B5EF4-FFF2-40B4-BE49-F238E27FC236}">
              <a16:creationId xmlns:a16="http://schemas.microsoft.com/office/drawing/2014/main" id="{00000000-0008-0000-0200-00005C010000}"/>
            </a:ext>
          </a:extLst>
        </xdr:cNvPr>
        <xdr:cNvSpPr txBox="1"/>
      </xdr:nvSpPr>
      <xdr:spPr>
        <a:xfrm>
          <a:off x="10515600" y="14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170180</xdr:rowOff>
    </xdr:from>
    <xdr:to>
      <xdr:col>50</xdr:col>
      <xdr:colOff>165100</xdr:colOff>
      <xdr:row>85</xdr:row>
      <xdr:rowOff>100330</xdr:rowOff>
    </xdr:to>
    <xdr:sp macro="" textlink="">
      <xdr:nvSpPr>
        <xdr:cNvPr id="349" name="楕円 348">
          <a:extLst>
            <a:ext uri="{FF2B5EF4-FFF2-40B4-BE49-F238E27FC236}">
              <a16:creationId xmlns:a16="http://schemas.microsoft.com/office/drawing/2014/main" id="{00000000-0008-0000-0200-00005D010000}"/>
            </a:ext>
          </a:extLst>
        </xdr:cNvPr>
        <xdr:cNvSpPr/>
      </xdr:nvSpPr>
      <xdr:spPr>
        <a:xfrm>
          <a:off x="9588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49530</xdr:rowOff>
    </xdr:from>
    <xdr:to>
      <xdr:col>55</xdr:col>
      <xdr:colOff>0</xdr:colOff>
      <xdr:row>85</xdr:row>
      <xdr:rowOff>49530</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a:off x="9639300" y="14622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51" name="n_1aveValue【福祉施設】&#10;一人当たり面積">
          <a:extLst>
            <a:ext uri="{FF2B5EF4-FFF2-40B4-BE49-F238E27FC236}">
              <a16:creationId xmlns:a16="http://schemas.microsoft.com/office/drawing/2014/main" id="{00000000-0008-0000-0200-00005F010000}"/>
            </a:ext>
          </a:extLst>
        </xdr:cNvPr>
        <xdr:cNvSpPr txBox="1"/>
      </xdr:nvSpPr>
      <xdr:spPr>
        <a:xfrm>
          <a:off x="9391727" y="1402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134002</xdr:rowOff>
    </xdr:from>
    <xdr:ext cx="469744" cy="259045"/>
    <xdr:sp macro="" textlink="">
      <xdr:nvSpPr>
        <xdr:cNvPr id="352" name="n_2aveValue【福祉施設】&#10;一人当たり面積">
          <a:extLst>
            <a:ext uri="{FF2B5EF4-FFF2-40B4-BE49-F238E27FC236}">
              <a16:creationId xmlns:a16="http://schemas.microsoft.com/office/drawing/2014/main" id="{00000000-0008-0000-0200-000060010000}"/>
            </a:ext>
          </a:extLst>
        </xdr:cNvPr>
        <xdr:cNvSpPr txBox="1"/>
      </xdr:nvSpPr>
      <xdr:spPr>
        <a:xfrm>
          <a:off x="8515427" y="1402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122572</xdr:rowOff>
    </xdr:from>
    <xdr:ext cx="469744" cy="259045"/>
    <xdr:sp macro="" textlink="">
      <xdr:nvSpPr>
        <xdr:cNvPr id="353" name="n_3aveValue【福祉施設】&#10;一人当たり面積">
          <a:extLst>
            <a:ext uri="{FF2B5EF4-FFF2-40B4-BE49-F238E27FC236}">
              <a16:creationId xmlns:a16="http://schemas.microsoft.com/office/drawing/2014/main" id="{00000000-0008-0000-0200-000061010000}"/>
            </a:ext>
          </a:extLst>
        </xdr:cNvPr>
        <xdr:cNvSpPr txBox="1"/>
      </xdr:nvSpPr>
      <xdr:spPr>
        <a:xfrm>
          <a:off x="76264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162577</xdr:rowOff>
    </xdr:from>
    <xdr:ext cx="469744" cy="259045"/>
    <xdr:sp macro="" textlink="">
      <xdr:nvSpPr>
        <xdr:cNvPr id="354" name="n_4aveValue【福祉施設】&#10;一人当たり面積">
          <a:extLst>
            <a:ext uri="{FF2B5EF4-FFF2-40B4-BE49-F238E27FC236}">
              <a16:creationId xmlns:a16="http://schemas.microsoft.com/office/drawing/2014/main" id="{00000000-0008-0000-0200-000062010000}"/>
            </a:ext>
          </a:extLst>
        </xdr:cNvPr>
        <xdr:cNvSpPr txBox="1"/>
      </xdr:nvSpPr>
      <xdr:spPr>
        <a:xfrm>
          <a:off x="6737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91457</xdr:rowOff>
    </xdr:from>
    <xdr:ext cx="469744" cy="259045"/>
    <xdr:sp macro="" textlink="">
      <xdr:nvSpPr>
        <xdr:cNvPr id="355" name="n_1mainValue【福祉施設】&#10;一人当たり面積">
          <a:extLst>
            <a:ext uri="{FF2B5EF4-FFF2-40B4-BE49-F238E27FC236}">
              <a16:creationId xmlns:a16="http://schemas.microsoft.com/office/drawing/2014/main" id="{00000000-0008-0000-0200-000063010000}"/>
            </a:ext>
          </a:extLst>
        </xdr:cNvPr>
        <xdr:cNvSpPr txBox="1"/>
      </xdr:nvSpPr>
      <xdr:spPr>
        <a:xfrm>
          <a:off x="93917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3" name="正方形/長方形 362">
          <a:extLst>
            <a:ext uri="{FF2B5EF4-FFF2-40B4-BE49-F238E27FC236}">
              <a16:creationId xmlns:a16="http://schemas.microsoft.com/office/drawing/2014/main" id="{00000000-0008-0000-0200-00006B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4" name="正方形/長方形 363">
          <a:extLst>
            <a:ext uri="{FF2B5EF4-FFF2-40B4-BE49-F238E27FC236}">
              <a16:creationId xmlns:a16="http://schemas.microsoft.com/office/drawing/2014/main" id="{00000000-0008-0000-0200-00006C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5" name="正方形/長方形 364">
          <a:extLst>
            <a:ext uri="{FF2B5EF4-FFF2-40B4-BE49-F238E27FC236}">
              <a16:creationId xmlns:a16="http://schemas.microsoft.com/office/drawing/2014/main" id="{00000000-0008-0000-0200-00006D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6" name="正方形/長方形 365">
          <a:extLst>
            <a:ext uri="{FF2B5EF4-FFF2-40B4-BE49-F238E27FC236}">
              <a16:creationId xmlns:a16="http://schemas.microsoft.com/office/drawing/2014/main" id="{00000000-0008-0000-0200-00006E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7" name="正方形/長方形 366">
          <a:extLst>
            <a:ext uri="{FF2B5EF4-FFF2-40B4-BE49-F238E27FC236}">
              <a16:creationId xmlns:a16="http://schemas.microsoft.com/office/drawing/2014/main" id="{00000000-0008-0000-0200-00006F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8" name="正方形/長方形 367">
          <a:extLst>
            <a:ext uri="{FF2B5EF4-FFF2-40B4-BE49-F238E27FC236}">
              <a16:creationId xmlns:a16="http://schemas.microsoft.com/office/drawing/2014/main" id="{00000000-0008-0000-0200-000070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9" name="正方形/長方形 368">
          <a:extLst>
            <a:ext uri="{FF2B5EF4-FFF2-40B4-BE49-F238E27FC236}">
              <a16:creationId xmlns:a16="http://schemas.microsoft.com/office/drawing/2014/main" id="{00000000-0008-0000-0200-000071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0" name="正方形/長方形 369">
          <a:extLst>
            <a:ext uri="{FF2B5EF4-FFF2-40B4-BE49-F238E27FC236}">
              <a16:creationId xmlns:a16="http://schemas.microsoft.com/office/drawing/2014/main" id="{00000000-0008-0000-0200-000072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1" name="正方形/長方形 370">
          <a:extLst>
            <a:ext uri="{FF2B5EF4-FFF2-40B4-BE49-F238E27FC236}">
              <a16:creationId xmlns:a16="http://schemas.microsoft.com/office/drawing/2014/main" id="{00000000-0008-0000-0200-000073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2" name="正方形/長方形 371">
          <a:extLst>
            <a:ext uri="{FF2B5EF4-FFF2-40B4-BE49-F238E27FC236}">
              <a16:creationId xmlns:a16="http://schemas.microsoft.com/office/drawing/2014/main" id="{00000000-0008-0000-0200-000074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3" name="正方形/長方形 372">
          <a:extLst>
            <a:ext uri="{FF2B5EF4-FFF2-40B4-BE49-F238E27FC236}">
              <a16:creationId xmlns:a16="http://schemas.microsoft.com/office/drawing/2014/main" id="{00000000-0008-0000-0200-000075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4" name="正方形/長方形 373">
          <a:extLst>
            <a:ext uri="{FF2B5EF4-FFF2-40B4-BE49-F238E27FC236}">
              <a16:creationId xmlns:a16="http://schemas.microsoft.com/office/drawing/2014/main" id="{00000000-0008-0000-0200-000076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5" name="正方形/長方形 374">
          <a:extLst>
            <a:ext uri="{FF2B5EF4-FFF2-40B4-BE49-F238E27FC236}">
              <a16:creationId xmlns:a16="http://schemas.microsoft.com/office/drawing/2014/main" id="{00000000-0008-0000-0200-000077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6" name="正方形/長方形 375">
          <a:extLst>
            <a:ext uri="{FF2B5EF4-FFF2-40B4-BE49-F238E27FC236}">
              <a16:creationId xmlns:a16="http://schemas.microsoft.com/office/drawing/2014/main" id="{00000000-0008-0000-0200-000078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7" name="正方形/長方形 376">
          <a:extLst>
            <a:ext uri="{FF2B5EF4-FFF2-40B4-BE49-F238E27FC236}">
              <a16:creationId xmlns:a16="http://schemas.microsoft.com/office/drawing/2014/main" id="{00000000-0008-0000-0200-000079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8" name="正方形/長方形 377">
          <a:extLst>
            <a:ext uri="{FF2B5EF4-FFF2-40B4-BE49-F238E27FC236}">
              <a16:creationId xmlns:a16="http://schemas.microsoft.com/office/drawing/2014/main" id="{00000000-0008-0000-0200-00007A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0" name="テキスト ボックス 379">
          <a:extLst>
            <a:ext uri="{FF2B5EF4-FFF2-40B4-BE49-F238E27FC236}">
              <a16:creationId xmlns:a16="http://schemas.microsoft.com/office/drawing/2014/main" id="{00000000-0008-0000-0200-00007C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1" name="直線コネクタ 380">
          <a:extLst>
            <a:ext uri="{FF2B5EF4-FFF2-40B4-BE49-F238E27FC236}">
              <a16:creationId xmlns:a16="http://schemas.microsoft.com/office/drawing/2014/main" id="{00000000-0008-0000-0200-00007D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2" name="テキスト ボックス 381">
          <a:extLst>
            <a:ext uri="{FF2B5EF4-FFF2-40B4-BE49-F238E27FC236}">
              <a16:creationId xmlns:a16="http://schemas.microsoft.com/office/drawing/2014/main" id="{00000000-0008-0000-0200-00007E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3" name="直線コネクタ 382">
          <a:extLst>
            <a:ext uri="{FF2B5EF4-FFF2-40B4-BE49-F238E27FC236}">
              <a16:creationId xmlns:a16="http://schemas.microsoft.com/office/drawing/2014/main" id="{00000000-0008-0000-0200-00007F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84" name="テキスト ボックス 383">
          <a:extLst>
            <a:ext uri="{FF2B5EF4-FFF2-40B4-BE49-F238E27FC236}">
              <a16:creationId xmlns:a16="http://schemas.microsoft.com/office/drawing/2014/main" id="{00000000-0008-0000-0200-000080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85" name="直線コネクタ 384">
          <a:extLst>
            <a:ext uri="{FF2B5EF4-FFF2-40B4-BE49-F238E27FC236}">
              <a16:creationId xmlns:a16="http://schemas.microsoft.com/office/drawing/2014/main" id="{00000000-0008-0000-0200-000081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6" name="テキスト ボックス 385">
          <a:extLst>
            <a:ext uri="{FF2B5EF4-FFF2-40B4-BE49-F238E27FC236}">
              <a16:creationId xmlns:a16="http://schemas.microsoft.com/office/drawing/2014/main" id="{00000000-0008-0000-0200-000082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7" name="直線コネクタ 386">
          <a:extLst>
            <a:ext uri="{FF2B5EF4-FFF2-40B4-BE49-F238E27FC236}">
              <a16:creationId xmlns:a16="http://schemas.microsoft.com/office/drawing/2014/main" id="{00000000-0008-0000-0200-000083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9" name="直線コネクタ 388">
          <a:extLst>
            <a:ext uri="{FF2B5EF4-FFF2-40B4-BE49-F238E27FC236}">
              <a16:creationId xmlns:a16="http://schemas.microsoft.com/office/drawing/2014/main" id="{00000000-0008-0000-0200-000085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1" name="直線コネクタ 390">
          <a:extLst>
            <a:ext uri="{FF2B5EF4-FFF2-40B4-BE49-F238E27FC236}">
              <a16:creationId xmlns:a16="http://schemas.microsoft.com/office/drawing/2014/main" id="{00000000-0008-0000-0200-000087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3" name="直線コネクタ 392">
          <a:extLst>
            <a:ext uri="{FF2B5EF4-FFF2-40B4-BE49-F238E27FC236}">
              <a16:creationId xmlns:a16="http://schemas.microsoft.com/office/drawing/2014/main" id="{00000000-0008-0000-0200-000089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5" name="直線コネクタ 394">
          <a:extLst>
            <a:ext uri="{FF2B5EF4-FFF2-40B4-BE49-F238E27FC236}">
              <a16:creationId xmlns:a16="http://schemas.microsoft.com/office/drawing/2014/main" id="{00000000-0008-0000-0200-00008B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一般廃棄物処理施設】&#10;有形固定資産減価償却率グラフ枠">
          <a:extLst>
            <a:ext uri="{FF2B5EF4-FFF2-40B4-BE49-F238E27FC236}">
              <a16:creationId xmlns:a16="http://schemas.microsoft.com/office/drawing/2014/main" id="{00000000-0008-0000-0200-00008C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40277</xdr:rowOff>
    </xdr:to>
    <xdr:cxnSp macro="">
      <xdr:nvCxnSpPr>
        <xdr:cNvPr id="397" name="直線コネクタ 396">
          <a:extLst>
            <a:ext uri="{FF2B5EF4-FFF2-40B4-BE49-F238E27FC236}">
              <a16:creationId xmlns:a16="http://schemas.microsoft.com/office/drawing/2014/main" id="{00000000-0008-0000-0200-00008D010000}"/>
            </a:ext>
          </a:extLst>
        </xdr:cNvPr>
        <xdr:cNvCxnSpPr/>
      </xdr:nvCxnSpPr>
      <xdr:spPr>
        <a:xfrm flipV="1">
          <a:off x="16318864" y="5732417"/>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44104</xdr:rowOff>
    </xdr:from>
    <xdr:ext cx="405111" cy="259045"/>
    <xdr:sp macro="" textlink="">
      <xdr:nvSpPr>
        <xdr:cNvPr id="398" name="【一般廃棄物処理施設】&#10;有形固定資産減価償却率最小値テキスト">
          <a:extLst>
            <a:ext uri="{FF2B5EF4-FFF2-40B4-BE49-F238E27FC236}">
              <a16:creationId xmlns:a16="http://schemas.microsoft.com/office/drawing/2014/main" id="{00000000-0008-0000-0200-00008E010000}"/>
            </a:ext>
          </a:extLst>
        </xdr:cNvPr>
        <xdr:cNvSpPr txBox="1"/>
      </xdr:nvSpPr>
      <xdr:spPr>
        <a:xfrm>
          <a:off x="16357600" y="7245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40277</xdr:rowOff>
    </xdr:from>
    <xdr:to>
      <xdr:col>86</xdr:col>
      <xdr:colOff>25400</xdr:colOff>
      <xdr:row>42</xdr:row>
      <xdr:rowOff>40277</xdr:rowOff>
    </xdr:to>
    <xdr:cxnSp macro="">
      <xdr:nvCxnSpPr>
        <xdr:cNvPr id="399" name="直線コネクタ 398">
          <a:extLst>
            <a:ext uri="{FF2B5EF4-FFF2-40B4-BE49-F238E27FC236}">
              <a16:creationId xmlns:a16="http://schemas.microsoft.com/office/drawing/2014/main" id="{00000000-0008-0000-0200-00008F010000}"/>
            </a:ext>
          </a:extLst>
        </xdr:cNvPr>
        <xdr:cNvCxnSpPr/>
      </xdr:nvCxnSpPr>
      <xdr:spPr>
        <a:xfrm>
          <a:off x="16230600" y="724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400" name="【一般廃棄物処理施設】&#10;有形固定資産減価償却率最大値テキスト">
          <a:extLst>
            <a:ext uri="{FF2B5EF4-FFF2-40B4-BE49-F238E27FC236}">
              <a16:creationId xmlns:a16="http://schemas.microsoft.com/office/drawing/2014/main" id="{00000000-0008-0000-0200-000090010000}"/>
            </a:ext>
          </a:extLst>
        </xdr:cNvPr>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7455</xdr:rowOff>
    </xdr:from>
    <xdr:ext cx="405111" cy="259045"/>
    <xdr:sp macro="" textlink="">
      <xdr:nvSpPr>
        <xdr:cNvPr id="402" name="【一般廃棄物処理施設】&#10;有形固定資産減価償却率平均値テキスト">
          <a:extLst>
            <a:ext uri="{FF2B5EF4-FFF2-40B4-BE49-F238E27FC236}">
              <a16:creationId xmlns:a16="http://schemas.microsoft.com/office/drawing/2014/main" id="{00000000-0008-0000-0200-000092010000}"/>
            </a:ext>
          </a:extLst>
        </xdr:cNvPr>
        <xdr:cNvSpPr txBox="1"/>
      </xdr:nvSpPr>
      <xdr:spPr>
        <a:xfrm>
          <a:off x="16357600" y="6522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156028</xdr:rowOff>
    </xdr:from>
    <xdr:to>
      <xdr:col>85</xdr:col>
      <xdr:colOff>177800</xdr:colOff>
      <xdr:row>39</xdr:row>
      <xdr:rowOff>86178</xdr:rowOff>
    </xdr:to>
    <xdr:sp macro="" textlink="">
      <xdr:nvSpPr>
        <xdr:cNvPr id="403" name="フローチャート: 判断 402">
          <a:extLst>
            <a:ext uri="{FF2B5EF4-FFF2-40B4-BE49-F238E27FC236}">
              <a16:creationId xmlns:a16="http://schemas.microsoft.com/office/drawing/2014/main" id="{00000000-0008-0000-0200-000093010000}"/>
            </a:ext>
          </a:extLst>
        </xdr:cNvPr>
        <xdr:cNvSpPr/>
      </xdr:nvSpPr>
      <xdr:spPr>
        <a:xfrm>
          <a:off x="16268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169091</xdr:rowOff>
    </xdr:from>
    <xdr:to>
      <xdr:col>81</xdr:col>
      <xdr:colOff>101600</xdr:colOff>
      <xdr:row>39</xdr:row>
      <xdr:rowOff>99241</xdr:rowOff>
    </xdr:to>
    <xdr:sp macro="" textlink="">
      <xdr:nvSpPr>
        <xdr:cNvPr id="404" name="フローチャート: 判断 403">
          <a:extLst>
            <a:ext uri="{FF2B5EF4-FFF2-40B4-BE49-F238E27FC236}">
              <a16:creationId xmlns:a16="http://schemas.microsoft.com/office/drawing/2014/main" id="{00000000-0008-0000-0200-000094010000}"/>
            </a:ext>
          </a:extLst>
        </xdr:cNvPr>
        <xdr:cNvSpPr/>
      </xdr:nvSpPr>
      <xdr:spPr>
        <a:xfrm>
          <a:off x="15430500" y="668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131535</xdr:rowOff>
    </xdr:from>
    <xdr:to>
      <xdr:col>76</xdr:col>
      <xdr:colOff>165100</xdr:colOff>
      <xdr:row>39</xdr:row>
      <xdr:rowOff>61685</xdr:rowOff>
    </xdr:to>
    <xdr:sp macro="" textlink="">
      <xdr:nvSpPr>
        <xdr:cNvPr id="405" name="フローチャート: 判断 404">
          <a:extLst>
            <a:ext uri="{FF2B5EF4-FFF2-40B4-BE49-F238E27FC236}">
              <a16:creationId xmlns:a16="http://schemas.microsoft.com/office/drawing/2014/main" id="{00000000-0008-0000-0200-000095010000}"/>
            </a:ext>
          </a:extLst>
        </xdr:cNvPr>
        <xdr:cNvSpPr/>
      </xdr:nvSpPr>
      <xdr:spPr>
        <a:xfrm>
          <a:off x="14541500" y="664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123372</xdr:rowOff>
    </xdr:from>
    <xdr:to>
      <xdr:col>72</xdr:col>
      <xdr:colOff>38100</xdr:colOff>
      <xdr:row>39</xdr:row>
      <xdr:rowOff>53522</xdr:rowOff>
    </xdr:to>
    <xdr:sp macro="" textlink="">
      <xdr:nvSpPr>
        <xdr:cNvPr id="406" name="フローチャート: 判断 405">
          <a:extLst>
            <a:ext uri="{FF2B5EF4-FFF2-40B4-BE49-F238E27FC236}">
              <a16:creationId xmlns:a16="http://schemas.microsoft.com/office/drawing/2014/main" id="{00000000-0008-0000-0200-000096010000}"/>
            </a:ext>
          </a:extLst>
        </xdr:cNvPr>
        <xdr:cNvSpPr/>
      </xdr:nvSpPr>
      <xdr:spPr>
        <a:xfrm>
          <a:off x="13652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98878</xdr:rowOff>
    </xdr:from>
    <xdr:to>
      <xdr:col>67</xdr:col>
      <xdr:colOff>101600</xdr:colOff>
      <xdr:row>39</xdr:row>
      <xdr:rowOff>29028</xdr:rowOff>
    </xdr:to>
    <xdr:sp macro="" textlink="">
      <xdr:nvSpPr>
        <xdr:cNvPr id="407" name="フローチャート: 判断 406">
          <a:extLst>
            <a:ext uri="{FF2B5EF4-FFF2-40B4-BE49-F238E27FC236}">
              <a16:creationId xmlns:a16="http://schemas.microsoft.com/office/drawing/2014/main" id="{00000000-0008-0000-0200-000097010000}"/>
            </a:ext>
          </a:extLst>
        </xdr:cNvPr>
        <xdr:cNvSpPr/>
      </xdr:nvSpPr>
      <xdr:spPr>
        <a:xfrm>
          <a:off x="12763500" y="661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8" name="テキスト ボックス 407">
          <a:extLst>
            <a:ext uri="{FF2B5EF4-FFF2-40B4-BE49-F238E27FC236}">
              <a16:creationId xmlns:a16="http://schemas.microsoft.com/office/drawing/2014/main" id="{00000000-0008-0000-0200-000098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0" name="テキスト ボックス 409">
          <a:extLst>
            <a:ext uri="{FF2B5EF4-FFF2-40B4-BE49-F238E27FC236}">
              <a16:creationId xmlns:a16="http://schemas.microsoft.com/office/drawing/2014/main" id="{00000000-0008-0000-0200-00009A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146231</xdr:rowOff>
    </xdr:from>
    <xdr:to>
      <xdr:col>85</xdr:col>
      <xdr:colOff>177800</xdr:colOff>
      <xdr:row>40</xdr:row>
      <xdr:rowOff>76381</xdr:rowOff>
    </xdr:to>
    <xdr:sp macro="" textlink="">
      <xdr:nvSpPr>
        <xdr:cNvPr id="413" name="楕円 412">
          <a:extLst>
            <a:ext uri="{FF2B5EF4-FFF2-40B4-BE49-F238E27FC236}">
              <a16:creationId xmlns:a16="http://schemas.microsoft.com/office/drawing/2014/main" id="{00000000-0008-0000-0200-00009D010000}"/>
            </a:ext>
          </a:extLst>
        </xdr:cNvPr>
        <xdr:cNvSpPr/>
      </xdr:nvSpPr>
      <xdr:spPr>
        <a:xfrm>
          <a:off x="16268700" y="683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124658</xdr:rowOff>
    </xdr:from>
    <xdr:ext cx="405111" cy="259045"/>
    <xdr:sp macro="" textlink="">
      <xdr:nvSpPr>
        <xdr:cNvPr id="414" name="【一般廃棄物処理施設】&#10;有形固定資産減価償却率該当値テキスト">
          <a:extLst>
            <a:ext uri="{FF2B5EF4-FFF2-40B4-BE49-F238E27FC236}">
              <a16:creationId xmlns:a16="http://schemas.microsoft.com/office/drawing/2014/main" id="{00000000-0008-0000-0200-00009E010000}"/>
            </a:ext>
          </a:extLst>
        </xdr:cNvPr>
        <xdr:cNvSpPr txBox="1"/>
      </xdr:nvSpPr>
      <xdr:spPr>
        <a:xfrm>
          <a:off x="16357600" y="681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107043</xdr:rowOff>
    </xdr:from>
    <xdr:to>
      <xdr:col>81</xdr:col>
      <xdr:colOff>101600</xdr:colOff>
      <xdr:row>40</xdr:row>
      <xdr:rowOff>37193</xdr:rowOff>
    </xdr:to>
    <xdr:sp macro="" textlink="">
      <xdr:nvSpPr>
        <xdr:cNvPr id="415" name="楕円 414">
          <a:extLst>
            <a:ext uri="{FF2B5EF4-FFF2-40B4-BE49-F238E27FC236}">
              <a16:creationId xmlns:a16="http://schemas.microsoft.com/office/drawing/2014/main" id="{00000000-0008-0000-0200-00009F010000}"/>
            </a:ext>
          </a:extLst>
        </xdr:cNvPr>
        <xdr:cNvSpPr/>
      </xdr:nvSpPr>
      <xdr:spPr>
        <a:xfrm>
          <a:off x="15430500" y="679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157843</xdr:rowOff>
    </xdr:from>
    <xdr:to>
      <xdr:col>85</xdr:col>
      <xdr:colOff>127000</xdr:colOff>
      <xdr:row>40</xdr:row>
      <xdr:rowOff>25581</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a:off x="15481300" y="6844393"/>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66222</xdr:rowOff>
    </xdr:from>
    <xdr:to>
      <xdr:col>76</xdr:col>
      <xdr:colOff>165100</xdr:colOff>
      <xdr:row>39</xdr:row>
      <xdr:rowOff>167822</xdr:rowOff>
    </xdr:to>
    <xdr:sp macro="" textlink="">
      <xdr:nvSpPr>
        <xdr:cNvPr id="417" name="楕円 416">
          <a:extLst>
            <a:ext uri="{FF2B5EF4-FFF2-40B4-BE49-F238E27FC236}">
              <a16:creationId xmlns:a16="http://schemas.microsoft.com/office/drawing/2014/main" id="{00000000-0008-0000-0200-0000A1010000}"/>
            </a:ext>
          </a:extLst>
        </xdr:cNvPr>
        <xdr:cNvSpPr/>
      </xdr:nvSpPr>
      <xdr:spPr>
        <a:xfrm>
          <a:off x="145415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117022</xdr:rowOff>
    </xdr:from>
    <xdr:to>
      <xdr:col>81</xdr:col>
      <xdr:colOff>50800</xdr:colOff>
      <xdr:row>39</xdr:row>
      <xdr:rowOff>157843</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4592300" y="6803572"/>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4173</xdr:rowOff>
    </xdr:from>
    <xdr:to>
      <xdr:col>72</xdr:col>
      <xdr:colOff>38100</xdr:colOff>
      <xdr:row>39</xdr:row>
      <xdr:rowOff>105773</xdr:rowOff>
    </xdr:to>
    <xdr:sp macro="" textlink="">
      <xdr:nvSpPr>
        <xdr:cNvPr id="419" name="楕円 418">
          <a:extLst>
            <a:ext uri="{FF2B5EF4-FFF2-40B4-BE49-F238E27FC236}">
              <a16:creationId xmlns:a16="http://schemas.microsoft.com/office/drawing/2014/main" id="{00000000-0008-0000-0200-0000A3010000}"/>
            </a:ext>
          </a:extLst>
        </xdr:cNvPr>
        <xdr:cNvSpPr/>
      </xdr:nvSpPr>
      <xdr:spPr>
        <a:xfrm>
          <a:off x="13652500" y="66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54973</xdr:rowOff>
    </xdr:from>
    <xdr:to>
      <xdr:col>76</xdr:col>
      <xdr:colOff>114300</xdr:colOff>
      <xdr:row>39</xdr:row>
      <xdr:rowOff>117022</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13703300" y="6741523"/>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160927</xdr:rowOff>
    </xdr:from>
    <xdr:to>
      <xdr:col>67</xdr:col>
      <xdr:colOff>101600</xdr:colOff>
      <xdr:row>39</xdr:row>
      <xdr:rowOff>91077</xdr:rowOff>
    </xdr:to>
    <xdr:sp macro="" textlink="">
      <xdr:nvSpPr>
        <xdr:cNvPr id="421" name="楕円 420">
          <a:extLst>
            <a:ext uri="{FF2B5EF4-FFF2-40B4-BE49-F238E27FC236}">
              <a16:creationId xmlns:a16="http://schemas.microsoft.com/office/drawing/2014/main" id="{00000000-0008-0000-0200-0000A5010000}"/>
            </a:ext>
          </a:extLst>
        </xdr:cNvPr>
        <xdr:cNvSpPr/>
      </xdr:nvSpPr>
      <xdr:spPr>
        <a:xfrm>
          <a:off x="127635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40277</xdr:rowOff>
    </xdr:from>
    <xdr:to>
      <xdr:col>71</xdr:col>
      <xdr:colOff>177800</xdr:colOff>
      <xdr:row>39</xdr:row>
      <xdr:rowOff>54973</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2814300" y="672682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115769</xdr:rowOff>
    </xdr:from>
    <xdr:ext cx="405111" cy="259045"/>
    <xdr:sp macro="" textlink="">
      <xdr:nvSpPr>
        <xdr:cNvPr id="423" name="n_1aveValue【一般廃棄物処理施設】&#10;有形固定資産減価償却率">
          <a:extLst>
            <a:ext uri="{FF2B5EF4-FFF2-40B4-BE49-F238E27FC236}">
              <a16:creationId xmlns:a16="http://schemas.microsoft.com/office/drawing/2014/main" id="{00000000-0008-0000-0200-0000A7010000}"/>
            </a:ext>
          </a:extLst>
        </xdr:cNvPr>
        <xdr:cNvSpPr txBox="1"/>
      </xdr:nvSpPr>
      <xdr:spPr>
        <a:xfrm>
          <a:off x="15266044" y="6459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78213</xdr:rowOff>
    </xdr:from>
    <xdr:ext cx="405111" cy="259045"/>
    <xdr:sp macro="" textlink="">
      <xdr:nvSpPr>
        <xdr:cNvPr id="424" name="n_2aveValue【一般廃棄物処理施設】&#10;有形固定資産減価償却率">
          <a:extLst>
            <a:ext uri="{FF2B5EF4-FFF2-40B4-BE49-F238E27FC236}">
              <a16:creationId xmlns:a16="http://schemas.microsoft.com/office/drawing/2014/main" id="{00000000-0008-0000-0200-0000A8010000}"/>
            </a:ext>
          </a:extLst>
        </xdr:cNvPr>
        <xdr:cNvSpPr txBox="1"/>
      </xdr:nvSpPr>
      <xdr:spPr>
        <a:xfrm>
          <a:off x="14389744" y="642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70049</xdr:rowOff>
    </xdr:from>
    <xdr:ext cx="405111" cy="259045"/>
    <xdr:sp macro="" textlink="">
      <xdr:nvSpPr>
        <xdr:cNvPr id="425" name="n_3aveValue【一般廃棄物処理施設】&#10;有形固定資産減価償却率">
          <a:extLst>
            <a:ext uri="{FF2B5EF4-FFF2-40B4-BE49-F238E27FC236}">
              <a16:creationId xmlns:a16="http://schemas.microsoft.com/office/drawing/2014/main" id="{00000000-0008-0000-0200-0000A9010000}"/>
            </a:ext>
          </a:extLst>
        </xdr:cNvPr>
        <xdr:cNvSpPr txBox="1"/>
      </xdr:nvSpPr>
      <xdr:spPr>
        <a:xfrm>
          <a:off x="135007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45555</xdr:rowOff>
    </xdr:from>
    <xdr:ext cx="405111" cy="259045"/>
    <xdr:sp macro="" textlink="">
      <xdr:nvSpPr>
        <xdr:cNvPr id="426" name="n_4aveValue【一般廃棄物処理施設】&#10;有形固定資産減価償却率">
          <a:extLst>
            <a:ext uri="{FF2B5EF4-FFF2-40B4-BE49-F238E27FC236}">
              <a16:creationId xmlns:a16="http://schemas.microsoft.com/office/drawing/2014/main" id="{00000000-0008-0000-0200-0000AA010000}"/>
            </a:ext>
          </a:extLst>
        </xdr:cNvPr>
        <xdr:cNvSpPr txBox="1"/>
      </xdr:nvSpPr>
      <xdr:spPr>
        <a:xfrm>
          <a:off x="12611744" y="6389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28320</xdr:rowOff>
    </xdr:from>
    <xdr:ext cx="405111" cy="259045"/>
    <xdr:sp macro="" textlink="">
      <xdr:nvSpPr>
        <xdr:cNvPr id="427" name="n_1mainValue【一般廃棄物処理施設】&#10;有形固定資産減価償却率">
          <a:extLst>
            <a:ext uri="{FF2B5EF4-FFF2-40B4-BE49-F238E27FC236}">
              <a16:creationId xmlns:a16="http://schemas.microsoft.com/office/drawing/2014/main" id="{00000000-0008-0000-0200-0000AB010000}"/>
            </a:ext>
          </a:extLst>
        </xdr:cNvPr>
        <xdr:cNvSpPr txBox="1"/>
      </xdr:nvSpPr>
      <xdr:spPr>
        <a:xfrm>
          <a:off x="15266044" y="688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158949</xdr:rowOff>
    </xdr:from>
    <xdr:ext cx="405111" cy="259045"/>
    <xdr:sp macro="" textlink="">
      <xdr:nvSpPr>
        <xdr:cNvPr id="428" name="n_2mainValue【一般廃棄物処理施設】&#10;有形固定資産減価償却率">
          <a:extLst>
            <a:ext uri="{FF2B5EF4-FFF2-40B4-BE49-F238E27FC236}">
              <a16:creationId xmlns:a16="http://schemas.microsoft.com/office/drawing/2014/main" id="{00000000-0008-0000-0200-0000AC010000}"/>
            </a:ext>
          </a:extLst>
        </xdr:cNvPr>
        <xdr:cNvSpPr txBox="1"/>
      </xdr:nvSpPr>
      <xdr:spPr>
        <a:xfrm>
          <a:off x="14389744" y="684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96900</xdr:rowOff>
    </xdr:from>
    <xdr:ext cx="405111" cy="259045"/>
    <xdr:sp macro="" textlink="">
      <xdr:nvSpPr>
        <xdr:cNvPr id="429" name="n_3mainValue【一般廃棄物処理施設】&#10;有形固定資産減価償却率">
          <a:extLst>
            <a:ext uri="{FF2B5EF4-FFF2-40B4-BE49-F238E27FC236}">
              <a16:creationId xmlns:a16="http://schemas.microsoft.com/office/drawing/2014/main" id="{00000000-0008-0000-0200-0000AD010000}"/>
            </a:ext>
          </a:extLst>
        </xdr:cNvPr>
        <xdr:cNvSpPr txBox="1"/>
      </xdr:nvSpPr>
      <xdr:spPr>
        <a:xfrm>
          <a:off x="135007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82204</xdr:rowOff>
    </xdr:from>
    <xdr:ext cx="405111" cy="259045"/>
    <xdr:sp macro="" textlink="">
      <xdr:nvSpPr>
        <xdr:cNvPr id="430" name="n_4mainValue【一般廃棄物処理施設】&#10;有形固定資産減価償却率">
          <a:extLst>
            <a:ext uri="{FF2B5EF4-FFF2-40B4-BE49-F238E27FC236}">
              <a16:creationId xmlns:a16="http://schemas.microsoft.com/office/drawing/2014/main" id="{00000000-0008-0000-0200-0000AE010000}"/>
            </a:ext>
          </a:extLst>
        </xdr:cNvPr>
        <xdr:cNvSpPr txBox="1"/>
      </xdr:nvSpPr>
      <xdr:spPr>
        <a:xfrm>
          <a:off x="12611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1" name="正方形/長方形 430">
          <a:extLst>
            <a:ext uri="{FF2B5EF4-FFF2-40B4-BE49-F238E27FC236}">
              <a16:creationId xmlns:a16="http://schemas.microsoft.com/office/drawing/2014/main" id="{00000000-0008-0000-0200-0000AF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2" name="正方形/長方形 431">
          <a:extLst>
            <a:ext uri="{FF2B5EF4-FFF2-40B4-BE49-F238E27FC236}">
              <a16:creationId xmlns:a16="http://schemas.microsoft.com/office/drawing/2014/main" id="{00000000-0008-0000-0200-0000B0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4" name="正方形/長方形 433">
          <a:extLst>
            <a:ext uri="{FF2B5EF4-FFF2-40B4-BE49-F238E27FC236}">
              <a16:creationId xmlns:a16="http://schemas.microsoft.com/office/drawing/2014/main" id="{00000000-0008-0000-0200-0000B2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5" name="正方形/長方形 434">
          <a:extLst>
            <a:ext uri="{FF2B5EF4-FFF2-40B4-BE49-F238E27FC236}">
              <a16:creationId xmlns:a16="http://schemas.microsoft.com/office/drawing/2014/main" id="{00000000-0008-0000-0200-0000B3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6" name="正方形/長方形 435">
          <a:extLst>
            <a:ext uri="{FF2B5EF4-FFF2-40B4-BE49-F238E27FC236}">
              <a16:creationId xmlns:a16="http://schemas.microsoft.com/office/drawing/2014/main" id="{00000000-0008-0000-0200-0000B4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7" name="正方形/長方形 436">
          <a:extLst>
            <a:ext uri="{FF2B5EF4-FFF2-40B4-BE49-F238E27FC236}">
              <a16:creationId xmlns:a16="http://schemas.microsoft.com/office/drawing/2014/main" id="{00000000-0008-0000-0200-0000B5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9" name="テキスト ボックス 438">
          <a:extLst>
            <a:ext uri="{FF2B5EF4-FFF2-40B4-BE49-F238E27FC236}">
              <a16:creationId xmlns:a16="http://schemas.microsoft.com/office/drawing/2014/main" id="{00000000-0008-0000-0200-0000B7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0" name="直線コネクタ 439">
          <a:extLst>
            <a:ext uri="{FF2B5EF4-FFF2-40B4-BE49-F238E27FC236}">
              <a16:creationId xmlns:a16="http://schemas.microsoft.com/office/drawing/2014/main" id="{00000000-0008-0000-0200-0000B8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1" name="直線コネクタ 440">
          <a:extLst>
            <a:ext uri="{FF2B5EF4-FFF2-40B4-BE49-F238E27FC236}">
              <a16:creationId xmlns:a16="http://schemas.microsoft.com/office/drawing/2014/main" id="{00000000-0008-0000-0200-0000B9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42" name="テキスト ボックス 441">
          <a:extLst>
            <a:ext uri="{FF2B5EF4-FFF2-40B4-BE49-F238E27FC236}">
              <a16:creationId xmlns:a16="http://schemas.microsoft.com/office/drawing/2014/main" id="{00000000-0008-0000-0200-0000BA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3" name="直線コネクタ 442">
          <a:extLst>
            <a:ext uri="{FF2B5EF4-FFF2-40B4-BE49-F238E27FC236}">
              <a16:creationId xmlns:a16="http://schemas.microsoft.com/office/drawing/2014/main" id="{00000000-0008-0000-0200-0000BB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44" name="テキスト ボックス 443">
          <a:extLst>
            <a:ext uri="{FF2B5EF4-FFF2-40B4-BE49-F238E27FC236}">
              <a16:creationId xmlns:a16="http://schemas.microsoft.com/office/drawing/2014/main" id="{00000000-0008-0000-0200-0000BC01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5" name="直線コネクタ 444">
          <a:extLst>
            <a:ext uri="{FF2B5EF4-FFF2-40B4-BE49-F238E27FC236}">
              <a16:creationId xmlns:a16="http://schemas.microsoft.com/office/drawing/2014/main" id="{00000000-0008-0000-0200-0000BD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7" name="直線コネクタ 446">
          <a:extLst>
            <a:ext uri="{FF2B5EF4-FFF2-40B4-BE49-F238E27FC236}">
              <a16:creationId xmlns:a16="http://schemas.microsoft.com/office/drawing/2014/main" id="{00000000-0008-0000-0200-0000BF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1" name="【一般廃棄物処理施設】&#10;一人当たり有形固定資産（償却資産）額グラフ枠">
          <a:extLst>
            <a:ext uri="{FF2B5EF4-FFF2-40B4-BE49-F238E27FC236}">
              <a16:creationId xmlns:a16="http://schemas.microsoft.com/office/drawing/2014/main" id="{00000000-0008-0000-0200-0000C3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20792</xdr:rowOff>
    </xdr:from>
    <xdr:to>
      <xdr:col>116</xdr:col>
      <xdr:colOff>62864</xdr:colOff>
      <xdr:row>41</xdr:row>
      <xdr:rowOff>132916</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flipV="1">
          <a:off x="22160864" y="5850092"/>
          <a:ext cx="0" cy="1312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136743</xdr:rowOff>
    </xdr:from>
    <xdr:ext cx="313932" cy="259045"/>
    <xdr:sp macro="" textlink="">
      <xdr:nvSpPr>
        <xdr:cNvPr id="453" name="【一般廃棄物処理施設】&#10;一人当たり有形固定資産（償却資産）額最小値テキスト">
          <a:extLst>
            <a:ext uri="{FF2B5EF4-FFF2-40B4-BE49-F238E27FC236}">
              <a16:creationId xmlns:a16="http://schemas.microsoft.com/office/drawing/2014/main" id="{00000000-0008-0000-0200-0000C5010000}"/>
            </a:ext>
          </a:extLst>
        </xdr:cNvPr>
        <xdr:cNvSpPr txBox="1"/>
      </xdr:nvSpPr>
      <xdr:spPr>
        <a:xfrm>
          <a:off x="22199600" y="71661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132916</xdr:rowOff>
    </xdr:from>
    <xdr:to>
      <xdr:col>116</xdr:col>
      <xdr:colOff>152400</xdr:colOff>
      <xdr:row>41</xdr:row>
      <xdr:rowOff>132916</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22072600" y="7162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138919</xdr:rowOff>
    </xdr:from>
    <xdr:ext cx="599010" cy="259045"/>
    <xdr:sp macro="" textlink="">
      <xdr:nvSpPr>
        <xdr:cNvPr id="455" name="【一般廃棄物処理施設】&#10;一人当たり有形固定資産（償却資産）額最大値テキスト">
          <a:extLst>
            <a:ext uri="{FF2B5EF4-FFF2-40B4-BE49-F238E27FC236}">
              <a16:creationId xmlns:a16="http://schemas.microsoft.com/office/drawing/2014/main" id="{00000000-0008-0000-0200-0000C7010000}"/>
            </a:ext>
          </a:extLst>
        </xdr:cNvPr>
        <xdr:cNvSpPr txBox="1"/>
      </xdr:nvSpPr>
      <xdr:spPr>
        <a:xfrm>
          <a:off x="22199600" y="5625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20792</xdr:rowOff>
    </xdr:from>
    <xdr:to>
      <xdr:col>116</xdr:col>
      <xdr:colOff>152400</xdr:colOff>
      <xdr:row>34</xdr:row>
      <xdr:rowOff>20792</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22072600" y="5850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63232</xdr:rowOff>
    </xdr:from>
    <xdr:ext cx="534377" cy="259045"/>
    <xdr:sp macro="" textlink="">
      <xdr:nvSpPr>
        <xdr:cNvPr id="457" name="【一般廃棄物処理施設】&#10;一人当たり有形固定資産（償却資産）額平均値テキスト">
          <a:extLst>
            <a:ext uri="{FF2B5EF4-FFF2-40B4-BE49-F238E27FC236}">
              <a16:creationId xmlns:a16="http://schemas.microsoft.com/office/drawing/2014/main" id="{00000000-0008-0000-0200-0000C9010000}"/>
            </a:ext>
          </a:extLst>
        </xdr:cNvPr>
        <xdr:cNvSpPr txBox="1"/>
      </xdr:nvSpPr>
      <xdr:spPr>
        <a:xfrm>
          <a:off x="22199600" y="6578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40355</xdr:rowOff>
    </xdr:from>
    <xdr:to>
      <xdr:col>116</xdr:col>
      <xdr:colOff>114300</xdr:colOff>
      <xdr:row>39</xdr:row>
      <xdr:rowOff>141955</xdr:rowOff>
    </xdr:to>
    <xdr:sp macro="" textlink="">
      <xdr:nvSpPr>
        <xdr:cNvPr id="458" name="フローチャート: 判断 457">
          <a:extLst>
            <a:ext uri="{FF2B5EF4-FFF2-40B4-BE49-F238E27FC236}">
              <a16:creationId xmlns:a16="http://schemas.microsoft.com/office/drawing/2014/main" id="{00000000-0008-0000-0200-0000CA010000}"/>
            </a:ext>
          </a:extLst>
        </xdr:cNvPr>
        <xdr:cNvSpPr/>
      </xdr:nvSpPr>
      <xdr:spPr>
        <a:xfrm>
          <a:off x="22110700" y="6726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33131</xdr:rowOff>
    </xdr:from>
    <xdr:to>
      <xdr:col>112</xdr:col>
      <xdr:colOff>38100</xdr:colOff>
      <xdr:row>39</xdr:row>
      <xdr:rowOff>134731</xdr:rowOff>
    </xdr:to>
    <xdr:sp macro="" textlink="">
      <xdr:nvSpPr>
        <xdr:cNvPr id="459" name="フローチャート: 判断 458">
          <a:extLst>
            <a:ext uri="{FF2B5EF4-FFF2-40B4-BE49-F238E27FC236}">
              <a16:creationId xmlns:a16="http://schemas.microsoft.com/office/drawing/2014/main" id="{00000000-0008-0000-0200-0000CB010000}"/>
            </a:ext>
          </a:extLst>
        </xdr:cNvPr>
        <xdr:cNvSpPr/>
      </xdr:nvSpPr>
      <xdr:spPr>
        <a:xfrm>
          <a:off x="21272500" y="671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40666</xdr:rowOff>
    </xdr:from>
    <xdr:to>
      <xdr:col>107</xdr:col>
      <xdr:colOff>101600</xdr:colOff>
      <xdr:row>39</xdr:row>
      <xdr:rowOff>142266</xdr:rowOff>
    </xdr:to>
    <xdr:sp macro="" textlink="">
      <xdr:nvSpPr>
        <xdr:cNvPr id="460" name="フローチャート: 判断 459">
          <a:extLst>
            <a:ext uri="{FF2B5EF4-FFF2-40B4-BE49-F238E27FC236}">
              <a16:creationId xmlns:a16="http://schemas.microsoft.com/office/drawing/2014/main" id="{00000000-0008-0000-0200-0000CC010000}"/>
            </a:ext>
          </a:extLst>
        </xdr:cNvPr>
        <xdr:cNvSpPr/>
      </xdr:nvSpPr>
      <xdr:spPr>
        <a:xfrm>
          <a:off x="20383500" y="6727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56554</xdr:rowOff>
    </xdr:from>
    <xdr:to>
      <xdr:col>102</xdr:col>
      <xdr:colOff>165100</xdr:colOff>
      <xdr:row>39</xdr:row>
      <xdr:rowOff>158154</xdr:rowOff>
    </xdr:to>
    <xdr:sp macro="" textlink="">
      <xdr:nvSpPr>
        <xdr:cNvPr id="461" name="フローチャート: 判断 460">
          <a:extLst>
            <a:ext uri="{FF2B5EF4-FFF2-40B4-BE49-F238E27FC236}">
              <a16:creationId xmlns:a16="http://schemas.microsoft.com/office/drawing/2014/main" id="{00000000-0008-0000-0200-0000CD010000}"/>
            </a:ext>
          </a:extLst>
        </xdr:cNvPr>
        <xdr:cNvSpPr/>
      </xdr:nvSpPr>
      <xdr:spPr>
        <a:xfrm>
          <a:off x="19494500" y="67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90478</xdr:rowOff>
    </xdr:from>
    <xdr:to>
      <xdr:col>98</xdr:col>
      <xdr:colOff>38100</xdr:colOff>
      <xdr:row>40</xdr:row>
      <xdr:rowOff>20628</xdr:rowOff>
    </xdr:to>
    <xdr:sp macro="" textlink="">
      <xdr:nvSpPr>
        <xdr:cNvPr id="462" name="フローチャート: 判断 461">
          <a:extLst>
            <a:ext uri="{FF2B5EF4-FFF2-40B4-BE49-F238E27FC236}">
              <a16:creationId xmlns:a16="http://schemas.microsoft.com/office/drawing/2014/main" id="{00000000-0008-0000-0200-0000CE010000}"/>
            </a:ext>
          </a:extLst>
        </xdr:cNvPr>
        <xdr:cNvSpPr/>
      </xdr:nvSpPr>
      <xdr:spPr>
        <a:xfrm>
          <a:off x="18605500" y="677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46056</xdr:rowOff>
    </xdr:from>
    <xdr:to>
      <xdr:col>116</xdr:col>
      <xdr:colOff>114300</xdr:colOff>
      <xdr:row>40</xdr:row>
      <xdr:rowOff>147656</xdr:rowOff>
    </xdr:to>
    <xdr:sp macro="" textlink="">
      <xdr:nvSpPr>
        <xdr:cNvPr id="468" name="楕円 467">
          <a:extLst>
            <a:ext uri="{FF2B5EF4-FFF2-40B4-BE49-F238E27FC236}">
              <a16:creationId xmlns:a16="http://schemas.microsoft.com/office/drawing/2014/main" id="{00000000-0008-0000-0200-0000D4010000}"/>
            </a:ext>
          </a:extLst>
        </xdr:cNvPr>
        <xdr:cNvSpPr/>
      </xdr:nvSpPr>
      <xdr:spPr>
        <a:xfrm>
          <a:off x="22110700" y="690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24483</xdr:rowOff>
    </xdr:from>
    <xdr:ext cx="534377" cy="259045"/>
    <xdr:sp macro="" textlink="">
      <xdr:nvSpPr>
        <xdr:cNvPr id="469" name="【一般廃棄物処理施設】&#10;一人当たり有形固定資産（償却資産）額該当値テキスト">
          <a:extLst>
            <a:ext uri="{FF2B5EF4-FFF2-40B4-BE49-F238E27FC236}">
              <a16:creationId xmlns:a16="http://schemas.microsoft.com/office/drawing/2014/main" id="{00000000-0008-0000-0200-0000D5010000}"/>
            </a:ext>
          </a:extLst>
        </xdr:cNvPr>
        <xdr:cNvSpPr txBox="1"/>
      </xdr:nvSpPr>
      <xdr:spPr>
        <a:xfrm>
          <a:off x="22199600" y="688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45023</xdr:rowOff>
    </xdr:from>
    <xdr:to>
      <xdr:col>112</xdr:col>
      <xdr:colOff>38100</xdr:colOff>
      <xdr:row>40</xdr:row>
      <xdr:rowOff>146623</xdr:rowOff>
    </xdr:to>
    <xdr:sp macro="" textlink="">
      <xdr:nvSpPr>
        <xdr:cNvPr id="470" name="楕円 469">
          <a:extLst>
            <a:ext uri="{FF2B5EF4-FFF2-40B4-BE49-F238E27FC236}">
              <a16:creationId xmlns:a16="http://schemas.microsoft.com/office/drawing/2014/main" id="{00000000-0008-0000-0200-0000D6010000}"/>
            </a:ext>
          </a:extLst>
        </xdr:cNvPr>
        <xdr:cNvSpPr/>
      </xdr:nvSpPr>
      <xdr:spPr>
        <a:xfrm>
          <a:off x="21272500" y="690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95823</xdr:rowOff>
    </xdr:from>
    <xdr:to>
      <xdr:col>116</xdr:col>
      <xdr:colOff>63500</xdr:colOff>
      <xdr:row>40</xdr:row>
      <xdr:rowOff>96856</xdr:rowOff>
    </xdr:to>
    <xdr:cxnSp macro="">
      <xdr:nvCxnSpPr>
        <xdr:cNvPr id="471" name="直線コネクタ 470">
          <a:extLst>
            <a:ext uri="{FF2B5EF4-FFF2-40B4-BE49-F238E27FC236}">
              <a16:creationId xmlns:a16="http://schemas.microsoft.com/office/drawing/2014/main" id="{00000000-0008-0000-0200-0000D7010000}"/>
            </a:ext>
          </a:extLst>
        </xdr:cNvPr>
        <xdr:cNvCxnSpPr/>
      </xdr:nvCxnSpPr>
      <xdr:spPr>
        <a:xfrm>
          <a:off x="21323300" y="6953823"/>
          <a:ext cx="838200" cy="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47012</xdr:rowOff>
    </xdr:from>
    <xdr:to>
      <xdr:col>107</xdr:col>
      <xdr:colOff>101600</xdr:colOff>
      <xdr:row>40</xdr:row>
      <xdr:rowOff>148612</xdr:rowOff>
    </xdr:to>
    <xdr:sp macro="" textlink="">
      <xdr:nvSpPr>
        <xdr:cNvPr id="472" name="楕円 471">
          <a:extLst>
            <a:ext uri="{FF2B5EF4-FFF2-40B4-BE49-F238E27FC236}">
              <a16:creationId xmlns:a16="http://schemas.microsoft.com/office/drawing/2014/main" id="{00000000-0008-0000-0200-0000D8010000}"/>
            </a:ext>
          </a:extLst>
        </xdr:cNvPr>
        <xdr:cNvSpPr/>
      </xdr:nvSpPr>
      <xdr:spPr>
        <a:xfrm>
          <a:off x="20383500" y="690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95823</xdr:rowOff>
    </xdr:from>
    <xdr:to>
      <xdr:col>111</xdr:col>
      <xdr:colOff>177800</xdr:colOff>
      <xdr:row>40</xdr:row>
      <xdr:rowOff>97812</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flipV="1">
          <a:off x="20434300" y="6953823"/>
          <a:ext cx="889000" cy="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51053</xdr:rowOff>
    </xdr:from>
    <xdr:to>
      <xdr:col>102</xdr:col>
      <xdr:colOff>165100</xdr:colOff>
      <xdr:row>40</xdr:row>
      <xdr:rowOff>152653</xdr:rowOff>
    </xdr:to>
    <xdr:sp macro="" textlink="">
      <xdr:nvSpPr>
        <xdr:cNvPr id="474" name="楕円 473">
          <a:extLst>
            <a:ext uri="{FF2B5EF4-FFF2-40B4-BE49-F238E27FC236}">
              <a16:creationId xmlns:a16="http://schemas.microsoft.com/office/drawing/2014/main" id="{00000000-0008-0000-0200-0000DA010000}"/>
            </a:ext>
          </a:extLst>
        </xdr:cNvPr>
        <xdr:cNvSpPr/>
      </xdr:nvSpPr>
      <xdr:spPr>
        <a:xfrm>
          <a:off x="19494500" y="690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97812</xdr:rowOff>
    </xdr:from>
    <xdr:to>
      <xdr:col>107</xdr:col>
      <xdr:colOff>50800</xdr:colOff>
      <xdr:row>40</xdr:row>
      <xdr:rowOff>101853</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flipV="1">
          <a:off x="19545300" y="6955812"/>
          <a:ext cx="889000" cy="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51940</xdr:rowOff>
    </xdr:from>
    <xdr:to>
      <xdr:col>98</xdr:col>
      <xdr:colOff>38100</xdr:colOff>
      <xdr:row>40</xdr:row>
      <xdr:rowOff>153540</xdr:rowOff>
    </xdr:to>
    <xdr:sp macro="" textlink="">
      <xdr:nvSpPr>
        <xdr:cNvPr id="476" name="楕円 475">
          <a:extLst>
            <a:ext uri="{FF2B5EF4-FFF2-40B4-BE49-F238E27FC236}">
              <a16:creationId xmlns:a16="http://schemas.microsoft.com/office/drawing/2014/main" id="{00000000-0008-0000-0200-0000DC010000}"/>
            </a:ext>
          </a:extLst>
        </xdr:cNvPr>
        <xdr:cNvSpPr/>
      </xdr:nvSpPr>
      <xdr:spPr>
        <a:xfrm>
          <a:off x="18605500" y="690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101853</xdr:rowOff>
    </xdr:from>
    <xdr:to>
      <xdr:col>102</xdr:col>
      <xdr:colOff>114300</xdr:colOff>
      <xdr:row>40</xdr:row>
      <xdr:rowOff>102740</xdr:rowOff>
    </xdr:to>
    <xdr:cxnSp macro="">
      <xdr:nvCxnSpPr>
        <xdr:cNvPr id="477" name="直線コネクタ 476">
          <a:extLst>
            <a:ext uri="{FF2B5EF4-FFF2-40B4-BE49-F238E27FC236}">
              <a16:creationId xmlns:a16="http://schemas.microsoft.com/office/drawing/2014/main" id="{00000000-0008-0000-0200-0000DD010000}"/>
            </a:ext>
          </a:extLst>
        </xdr:cNvPr>
        <xdr:cNvCxnSpPr/>
      </xdr:nvCxnSpPr>
      <xdr:spPr>
        <a:xfrm flipV="1">
          <a:off x="18656300" y="6959853"/>
          <a:ext cx="889000" cy="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151258</xdr:rowOff>
    </xdr:from>
    <xdr:ext cx="534377" cy="259045"/>
    <xdr:sp macro="" textlink="">
      <xdr:nvSpPr>
        <xdr:cNvPr id="478" name="n_1aveValue【一般廃棄物処理施設】&#10;一人当たり有形固定資産（償却資産）額">
          <a:extLst>
            <a:ext uri="{FF2B5EF4-FFF2-40B4-BE49-F238E27FC236}">
              <a16:creationId xmlns:a16="http://schemas.microsoft.com/office/drawing/2014/main" id="{00000000-0008-0000-0200-0000DE010000}"/>
            </a:ext>
          </a:extLst>
        </xdr:cNvPr>
        <xdr:cNvSpPr txBox="1"/>
      </xdr:nvSpPr>
      <xdr:spPr>
        <a:xfrm>
          <a:off x="21043411" y="649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158793</xdr:rowOff>
    </xdr:from>
    <xdr:ext cx="534377" cy="259045"/>
    <xdr:sp macro="" textlink="">
      <xdr:nvSpPr>
        <xdr:cNvPr id="479" name="n_2aveValue【一般廃棄物処理施設】&#10;一人当たり有形固定資産（償却資産）額">
          <a:extLst>
            <a:ext uri="{FF2B5EF4-FFF2-40B4-BE49-F238E27FC236}">
              <a16:creationId xmlns:a16="http://schemas.microsoft.com/office/drawing/2014/main" id="{00000000-0008-0000-0200-0000DF010000}"/>
            </a:ext>
          </a:extLst>
        </xdr:cNvPr>
        <xdr:cNvSpPr txBox="1"/>
      </xdr:nvSpPr>
      <xdr:spPr>
        <a:xfrm>
          <a:off x="20167111" y="6502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3231</xdr:rowOff>
    </xdr:from>
    <xdr:ext cx="534377" cy="259045"/>
    <xdr:sp macro="" textlink="">
      <xdr:nvSpPr>
        <xdr:cNvPr id="480" name="n_3aveValue【一般廃棄物処理施設】&#10;一人当たり有形固定資産（償却資産）額">
          <a:extLst>
            <a:ext uri="{FF2B5EF4-FFF2-40B4-BE49-F238E27FC236}">
              <a16:creationId xmlns:a16="http://schemas.microsoft.com/office/drawing/2014/main" id="{00000000-0008-0000-0200-0000E0010000}"/>
            </a:ext>
          </a:extLst>
        </xdr:cNvPr>
        <xdr:cNvSpPr txBox="1"/>
      </xdr:nvSpPr>
      <xdr:spPr>
        <a:xfrm>
          <a:off x="19278111" y="651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37155</xdr:rowOff>
    </xdr:from>
    <xdr:ext cx="534377" cy="259045"/>
    <xdr:sp macro="" textlink="">
      <xdr:nvSpPr>
        <xdr:cNvPr id="481" name="n_4aveValue【一般廃棄物処理施設】&#10;一人当たり有形固定資産（償却資産）額">
          <a:extLst>
            <a:ext uri="{FF2B5EF4-FFF2-40B4-BE49-F238E27FC236}">
              <a16:creationId xmlns:a16="http://schemas.microsoft.com/office/drawing/2014/main" id="{00000000-0008-0000-0200-0000E1010000}"/>
            </a:ext>
          </a:extLst>
        </xdr:cNvPr>
        <xdr:cNvSpPr txBox="1"/>
      </xdr:nvSpPr>
      <xdr:spPr>
        <a:xfrm>
          <a:off x="18389111" y="655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137750</xdr:rowOff>
    </xdr:from>
    <xdr:ext cx="534377" cy="259045"/>
    <xdr:sp macro="" textlink="">
      <xdr:nvSpPr>
        <xdr:cNvPr id="482" name="n_1mainValue【一般廃棄物処理施設】&#10;一人当たり有形固定資産（償却資産）額">
          <a:extLst>
            <a:ext uri="{FF2B5EF4-FFF2-40B4-BE49-F238E27FC236}">
              <a16:creationId xmlns:a16="http://schemas.microsoft.com/office/drawing/2014/main" id="{00000000-0008-0000-0200-0000E2010000}"/>
            </a:ext>
          </a:extLst>
        </xdr:cNvPr>
        <xdr:cNvSpPr txBox="1"/>
      </xdr:nvSpPr>
      <xdr:spPr>
        <a:xfrm>
          <a:off x="21043411" y="6995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139739</xdr:rowOff>
    </xdr:from>
    <xdr:ext cx="534377" cy="259045"/>
    <xdr:sp macro="" textlink="">
      <xdr:nvSpPr>
        <xdr:cNvPr id="483" name="n_2mainValue【一般廃棄物処理施設】&#10;一人当たり有形固定資産（償却資産）額">
          <a:extLst>
            <a:ext uri="{FF2B5EF4-FFF2-40B4-BE49-F238E27FC236}">
              <a16:creationId xmlns:a16="http://schemas.microsoft.com/office/drawing/2014/main" id="{00000000-0008-0000-0200-0000E3010000}"/>
            </a:ext>
          </a:extLst>
        </xdr:cNvPr>
        <xdr:cNvSpPr txBox="1"/>
      </xdr:nvSpPr>
      <xdr:spPr>
        <a:xfrm>
          <a:off x="20167111" y="6997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143780</xdr:rowOff>
    </xdr:from>
    <xdr:ext cx="534377" cy="259045"/>
    <xdr:sp macro="" textlink="">
      <xdr:nvSpPr>
        <xdr:cNvPr id="484" name="n_3mainValue【一般廃棄物処理施設】&#10;一人当たり有形固定資産（償却資産）額">
          <a:extLst>
            <a:ext uri="{FF2B5EF4-FFF2-40B4-BE49-F238E27FC236}">
              <a16:creationId xmlns:a16="http://schemas.microsoft.com/office/drawing/2014/main" id="{00000000-0008-0000-0200-0000E4010000}"/>
            </a:ext>
          </a:extLst>
        </xdr:cNvPr>
        <xdr:cNvSpPr txBox="1"/>
      </xdr:nvSpPr>
      <xdr:spPr>
        <a:xfrm>
          <a:off x="19278111" y="700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144667</xdr:rowOff>
    </xdr:from>
    <xdr:ext cx="534377" cy="259045"/>
    <xdr:sp macro="" textlink="">
      <xdr:nvSpPr>
        <xdr:cNvPr id="485" name="n_4mainValue【一般廃棄物処理施設】&#10;一人当たり有形固定資産（償却資産）額">
          <a:extLst>
            <a:ext uri="{FF2B5EF4-FFF2-40B4-BE49-F238E27FC236}">
              <a16:creationId xmlns:a16="http://schemas.microsoft.com/office/drawing/2014/main" id="{00000000-0008-0000-0200-0000E5010000}"/>
            </a:ext>
          </a:extLst>
        </xdr:cNvPr>
        <xdr:cNvSpPr txBox="1"/>
      </xdr:nvSpPr>
      <xdr:spPr>
        <a:xfrm>
          <a:off x="18389111" y="7002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6" name="正方形/長方形 485">
          <a:extLst>
            <a:ext uri="{FF2B5EF4-FFF2-40B4-BE49-F238E27FC236}">
              <a16:creationId xmlns:a16="http://schemas.microsoft.com/office/drawing/2014/main" id="{00000000-0008-0000-0200-0000E6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7" name="正方形/長方形 486">
          <a:extLst>
            <a:ext uri="{FF2B5EF4-FFF2-40B4-BE49-F238E27FC236}">
              <a16:creationId xmlns:a16="http://schemas.microsoft.com/office/drawing/2014/main" id="{00000000-0008-0000-0200-0000E7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8" name="正方形/長方形 487">
          <a:extLst>
            <a:ext uri="{FF2B5EF4-FFF2-40B4-BE49-F238E27FC236}">
              <a16:creationId xmlns:a16="http://schemas.microsoft.com/office/drawing/2014/main" id="{00000000-0008-0000-0200-0000E8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9" name="正方形/長方形 488">
          <a:extLst>
            <a:ext uri="{FF2B5EF4-FFF2-40B4-BE49-F238E27FC236}">
              <a16:creationId xmlns:a16="http://schemas.microsoft.com/office/drawing/2014/main" id="{00000000-0008-0000-0200-0000E9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0" name="正方形/長方形 489">
          <a:extLst>
            <a:ext uri="{FF2B5EF4-FFF2-40B4-BE49-F238E27FC236}">
              <a16:creationId xmlns:a16="http://schemas.microsoft.com/office/drawing/2014/main" id="{00000000-0008-0000-0200-0000EA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1" name="正方形/長方形 490">
          <a:extLst>
            <a:ext uri="{FF2B5EF4-FFF2-40B4-BE49-F238E27FC236}">
              <a16:creationId xmlns:a16="http://schemas.microsoft.com/office/drawing/2014/main" id="{00000000-0008-0000-0200-0000EB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2" name="正方形/長方形 491">
          <a:extLst>
            <a:ext uri="{FF2B5EF4-FFF2-40B4-BE49-F238E27FC236}">
              <a16:creationId xmlns:a16="http://schemas.microsoft.com/office/drawing/2014/main" id="{00000000-0008-0000-0200-0000EC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3" name="正方形/長方形 492">
          <a:extLst>
            <a:ext uri="{FF2B5EF4-FFF2-40B4-BE49-F238E27FC236}">
              <a16:creationId xmlns:a16="http://schemas.microsoft.com/office/drawing/2014/main" id="{00000000-0008-0000-0200-0000ED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4" name="テキスト ボックス 493">
          <a:extLst>
            <a:ext uri="{FF2B5EF4-FFF2-40B4-BE49-F238E27FC236}">
              <a16:creationId xmlns:a16="http://schemas.microsoft.com/office/drawing/2014/main" id="{00000000-0008-0000-0200-0000EE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5" name="直線コネクタ 494">
          <a:extLst>
            <a:ext uri="{FF2B5EF4-FFF2-40B4-BE49-F238E27FC236}">
              <a16:creationId xmlns:a16="http://schemas.microsoft.com/office/drawing/2014/main" id="{00000000-0008-0000-0200-0000EF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6" name="テキスト ボックス 495">
          <a:extLst>
            <a:ext uri="{FF2B5EF4-FFF2-40B4-BE49-F238E27FC236}">
              <a16:creationId xmlns:a16="http://schemas.microsoft.com/office/drawing/2014/main" id="{00000000-0008-0000-0200-0000F0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7" name="直線コネクタ 496">
          <a:extLst>
            <a:ext uri="{FF2B5EF4-FFF2-40B4-BE49-F238E27FC236}">
              <a16:creationId xmlns:a16="http://schemas.microsoft.com/office/drawing/2014/main" id="{00000000-0008-0000-0200-0000F1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8" name="テキスト ボックス 497">
          <a:extLst>
            <a:ext uri="{FF2B5EF4-FFF2-40B4-BE49-F238E27FC236}">
              <a16:creationId xmlns:a16="http://schemas.microsoft.com/office/drawing/2014/main" id="{00000000-0008-0000-0200-0000F2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9" name="直線コネクタ 498">
          <a:extLst>
            <a:ext uri="{FF2B5EF4-FFF2-40B4-BE49-F238E27FC236}">
              <a16:creationId xmlns:a16="http://schemas.microsoft.com/office/drawing/2014/main" id="{00000000-0008-0000-0200-0000F3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01" name="直線コネクタ 500">
          <a:extLst>
            <a:ext uri="{FF2B5EF4-FFF2-40B4-BE49-F238E27FC236}">
              <a16:creationId xmlns:a16="http://schemas.microsoft.com/office/drawing/2014/main" id="{00000000-0008-0000-0200-0000F5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3" name="直線コネクタ 502">
          <a:extLst>
            <a:ext uri="{FF2B5EF4-FFF2-40B4-BE49-F238E27FC236}">
              <a16:creationId xmlns:a16="http://schemas.microsoft.com/office/drawing/2014/main" id="{00000000-0008-0000-0200-0000F7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5" name="直線コネクタ 504">
          <a:extLst>
            <a:ext uri="{FF2B5EF4-FFF2-40B4-BE49-F238E27FC236}">
              <a16:creationId xmlns:a16="http://schemas.microsoft.com/office/drawing/2014/main" id="{00000000-0008-0000-0200-0000F9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6" name="テキスト ボックス 505">
          <a:extLst>
            <a:ext uri="{FF2B5EF4-FFF2-40B4-BE49-F238E27FC236}">
              <a16:creationId xmlns:a16="http://schemas.microsoft.com/office/drawing/2014/main" id="{00000000-0008-0000-0200-0000FA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7" name="直線コネクタ 506">
          <a:extLst>
            <a:ext uri="{FF2B5EF4-FFF2-40B4-BE49-F238E27FC236}">
              <a16:creationId xmlns:a16="http://schemas.microsoft.com/office/drawing/2014/main" id="{00000000-0008-0000-0200-0000FB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8" name="テキスト ボックス 507">
          <a:extLst>
            <a:ext uri="{FF2B5EF4-FFF2-40B4-BE49-F238E27FC236}">
              <a16:creationId xmlns:a16="http://schemas.microsoft.com/office/drawing/2014/main" id="{00000000-0008-0000-0200-0000FC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9" name="【保健センター・保健所】&#10;有形固定資産減価償却率グラフ枠">
          <a:extLst>
            <a:ext uri="{FF2B5EF4-FFF2-40B4-BE49-F238E27FC236}">
              <a16:creationId xmlns:a16="http://schemas.microsoft.com/office/drawing/2014/main" id="{00000000-0008-0000-0200-0000FD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38100</xdr:rowOff>
    </xdr:from>
    <xdr:to>
      <xdr:col>85</xdr:col>
      <xdr:colOff>126364</xdr:colOff>
      <xdr:row>64</xdr:row>
      <xdr:rowOff>76200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flipV="1">
          <a:off x="16318864" y="946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11" name="【保健センター・保健所】&#10;有形固定資産減価償却率最小値テキスト">
          <a:extLst>
            <a:ext uri="{FF2B5EF4-FFF2-40B4-BE49-F238E27FC236}">
              <a16:creationId xmlns:a16="http://schemas.microsoft.com/office/drawing/2014/main" id="{00000000-0008-0000-0200-0000FF010000}"/>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156227</xdr:rowOff>
    </xdr:from>
    <xdr:ext cx="405111" cy="259045"/>
    <xdr:sp macro="" textlink="">
      <xdr:nvSpPr>
        <xdr:cNvPr id="513" name="【保健センター・保健所】&#10;有形固定資産減価償却率最大値テキスト">
          <a:extLst>
            <a:ext uri="{FF2B5EF4-FFF2-40B4-BE49-F238E27FC236}">
              <a16:creationId xmlns:a16="http://schemas.microsoft.com/office/drawing/2014/main" id="{00000000-0008-0000-0200-000001020000}"/>
            </a:ext>
          </a:extLst>
        </xdr:cNvPr>
        <xdr:cNvSpPr txBox="1"/>
      </xdr:nvSpPr>
      <xdr:spPr>
        <a:xfrm>
          <a:off x="16357600" y="924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38100</xdr:rowOff>
    </xdr:from>
    <xdr:to>
      <xdr:col>86</xdr:col>
      <xdr:colOff>25400</xdr:colOff>
      <xdr:row>55</xdr:row>
      <xdr:rowOff>38100</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6230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145432</xdr:rowOff>
    </xdr:from>
    <xdr:ext cx="405111" cy="259045"/>
    <xdr:sp macro="" textlink="">
      <xdr:nvSpPr>
        <xdr:cNvPr id="515" name="【保健センター・保健所】&#10;有形固定資産減価償却率平均値テキスト">
          <a:extLst>
            <a:ext uri="{FF2B5EF4-FFF2-40B4-BE49-F238E27FC236}">
              <a16:creationId xmlns:a16="http://schemas.microsoft.com/office/drawing/2014/main" id="{00000000-0008-0000-0200-000003020000}"/>
            </a:ext>
          </a:extLst>
        </xdr:cNvPr>
        <xdr:cNvSpPr txBox="1"/>
      </xdr:nvSpPr>
      <xdr:spPr>
        <a:xfrm>
          <a:off x="16357600" y="9918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122555</xdr:rowOff>
    </xdr:from>
    <xdr:to>
      <xdr:col>85</xdr:col>
      <xdr:colOff>177800</xdr:colOff>
      <xdr:row>59</xdr:row>
      <xdr:rowOff>52705</xdr:rowOff>
    </xdr:to>
    <xdr:sp macro="" textlink="">
      <xdr:nvSpPr>
        <xdr:cNvPr id="516" name="フローチャート: 判断 515">
          <a:extLst>
            <a:ext uri="{FF2B5EF4-FFF2-40B4-BE49-F238E27FC236}">
              <a16:creationId xmlns:a16="http://schemas.microsoft.com/office/drawing/2014/main" id="{00000000-0008-0000-0200-000004020000}"/>
            </a:ext>
          </a:extLst>
        </xdr:cNvPr>
        <xdr:cNvSpPr/>
      </xdr:nvSpPr>
      <xdr:spPr>
        <a:xfrm>
          <a:off x="16268700" y="1006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80645</xdr:rowOff>
    </xdr:from>
    <xdr:to>
      <xdr:col>81</xdr:col>
      <xdr:colOff>101600</xdr:colOff>
      <xdr:row>59</xdr:row>
      <xdr:rowOff>10795</xdr:rowOff>
    </xdr:to>
    <xdr:sp macro="" textlink="">
      <xdr:nvSpPr>
        <xdr:cNvPr id="517" name="フローチャート: 判断 516">
          <a:extLst>
            <a:ext uri="{FF2B5EF4-FFF2-40B4-BE49-F238E27FC236}">
              <a16:creationId xmlns:a16="http://schemas.microsoft.com/office/drawing/2014/main" id="{00000000-0008-0000-0200-000005020000}"/>
            </a:ext>
          </a:extLst>
        </xdr:cNvPr>
        <xdr:cNvSpPr/>
      </xdr:nvSpPr>
      <xdr:spPr>
        <a:xfrm>
          <a:off x="15430500" y="1002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46355</xdr:rowOff>
    </xdr:from>
    <xdr:to>
      <xdr:col>76</xdr:col>
      <xdr:colOff>165100</xdr:colOff>
      <xdr:row>58</xdr:row>
      <xdr:rowOff>147955</xdr:rowOff>
    </xdr:to>
    <xdr:sp macro="" textlink="">
      <xdr:nvSpPr>
        <xdr:cNvPr id="518" name="フローチャート: 判断 517">
          <a:extLst>
            <a:ext uri="{FF2B5EF4-FFF2-40B4-BE49-F238E27FC236}">
              <a16:creationId xmlns:a16="http://schemas.microsoft.com/office/drawing/2014/main" id="{00000000-0008-0000-0200-000006020000}"/>
            </a:ext>
          </a:extLst>
        </xdr:cNvPr>
        <xdr:cNvSpPr/>
      </xdr:nvSpPr>
      <xdr:spPr>
        <a:xfrm>
          <a:off x="14541500" y="999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10160</xdr:rowOff>
    </xdr:from>
    <xdr:to>
      <xdr:col>72</xdr:col>
      <xdr:colOff>38100</xdr:colOff>
      <xdr:row>58</xdr:row>
      <xdr:rowOff>111760</xdr:rowOff>
    </xdr:to>
    <xdr:sp macro="" textlink="">
      <xdr:nvSpPr>
        <xdr:cNvPr id="519" name="フローチャート: 判断 518">
          <a:extLst>
            <a:ext uri="{FF2B5EF4-FFF2-40B4-BE49-F238E27FC236}">
              <a16:creationId xmlns:a16="http://schemas.microsoft.com/office/drawing/2014/main" id="{00000000-0008-0000-0200-000007020000}"/>
            </a:ext>
          </a:extLst>
        </xdr:cNvPr>
        <xdr:cNvSpPr/>
      </xdr:nvSpPr>
      <xdr:spPr>
        <a:xfrm>
          <a:off x="13652500" y="99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149225</xdr:rowOff>
    </xdr:from>
    <xdr:to>
      <xdr:col>67</xdr:col>
      <xdr:colOff>101600</xdr:colOff>
      <xdr:row>58</xdr:row>
      <xdr:rowOff>79375</xdr:rowOff>
    </xdr:to>
    <xdr:sp macro="" textlink="">
      <xdr:nvSpPr>
        <xdr:cNvPr id="520" name="フローチャート: 判断 519">
          <a:extLst>
            <a:ext uri="{FF2B5EF4-FFF2-40B4-BE49-F238E27FC236}">
              <a16:creationId xmlns:a16="http://schemas.microsoft.com/office/drawing/2014/main" id="{00000000-0008-0000-0200-000008020000}"/>
            </a:ext>
          </a:extLst>
        </xdr:cNvPr>
        <xdr:cNvSpPr/>
      </xdr:nvSpPr>
      <xdr:spPr>
        <a:xfrm>
          <a:off x="12763500" y="992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156845</xdr:rowOff>
    </xdr:from>
    <xdr:to>
      <xdr:col>85</xdr:col>
      <xdr:colOff>177800</xdr:colOff>
      <xdr:row>63</xdr:row>
      <xdr:rowOff>86995</xdr:rowOff>
    </xdr:to>
    <xdr:sp macro="" textlink="">
      <xdr:nvSpPr>
        <xdr:cNvPr id="526" name="楕円 525">
          <a:extLst>
            <a:ext uri="{FF2B5EF4-FFF2-40B4-BE49-F238E27FC236}">
              <a16:creationId xmlns:a16="http://schemas.microsoft.com/office/drawing/2014/main" id="{00000000-0008-0000-0200-00000E020000}"/>
            </a:ext>
          </a:extLst>
        </xdr:cNvPr>
        <xdr:cNvSpPr/>
      </xdr:nvSpPr>
      <xdr:spPr>
        <a:xfrm>
          <a:off x="162687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135272</xdr:rowOff>
    </xdr:from>
    <xdr:ext cx="405111" cy="259045"/>
    <xdr:sp macro="" textlink="">
      <xdr:nvSpPr>
        <xdr:cNvPr id="527" name="【保健センター・保健所】&#10;有形固定資産減価償却率該当値テキスト">
          <a:extLst>
            <a:ext uri="{FF2B5EF4-FFF2-40B4-BE49-F238E27FC236}">
              <a16:creationId xmlns:a16="http://schemas.microsoft.com/office/drawing/2014/main" id="{00000000-0008-0000-0200-00000F020000}"/>
            </a:ext>
          </a:extLst>
        </xdr:cNvPr>
        <xdr:cNvSpPr txBox="1"/>
      </xdr:nvSpPr>
      <xdr:spPr>
        <a:xfrm>
          <a:off x="16357600" y="1076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145415</xdr:rowOff>
    </xdr:from>
    <xdr:to>
      <xdr:col>81</xdr:col>
      <xdr:colOff>101600</xdr:colOff>
      <xdr:row>63</xdr:row>
      <xdr:rowOff>75565</xdr:rowOff>
    </xdr:to>
    <xdr:sp macro="" textlink="">
      <xdr:nvSpPr>
        <xdr:cNvPr id="528" name="楕円 527">
          <a:extLst>
            <a:ext uri="{FF2B5EF4-FFF2-40B4-BE49-F238E27FC236}">
              <a16:creationId xmlns:a16="http://schemas.microsoft.com/office/drawing/2014/main" id="{00000000-0008-0000-0200-000010020000}"/>
            </a:ext>
          </a:extLst>
        </xdr:cNvPr>
        <xdr:cNvSpPr/>
      </xdr:nvSpPr>
      <xdr:spPr>
        <a:xfrm>
          <a:off x="15430500" y="107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24765</xdr:rowOff>
    </xdr:from>
    <xdr:to>
      <xdr:col>85</xdr:col>
      <xdr:colOff>127000</xdr:colOff>
      <xdr:row>63</xdr:row>
      <xdr:rowOff>36195</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a:off x="15481300" y="1082611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158750</xdr:rowOff>
    </xdr:from>
    <xdr:to>
      <xdr:col>76</xdr:col>
      <xdr:colOff>165100</xdr:colOff>
      <xdr:row>64</xdr:row>
      <xdr:rowOff>88900</xdr:rowOff>
    </xdr:to>
    <xdr:sp macro="" textlink="">
      <xdr:nvSpPr>
        <xdr:cNvPr id="530" name="楕円 529">
          <a:extLst>
            <a:ext uri="{FF2B5EF4-FFF2-40B4-BE49-F238E27FC236}">
              <a16:creationId xmlns:a16="http://schemas.microsoft.com/office/drawing/2014/main" id="{00000000-0008-0000-0200-000012020000}"/>
            </a:ext>
          </a:extLst>
        </xdr:cNvPr>
        <xdr:cNvSpPr/>
      </xdr:nvSpPr>
      <xdr:spPr>
        <a:xfrm>
          <a:off x="145415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24765</xdr:rowOff>
    </xdr:from>
    <xdr:to>
      <xdr:col>81</xdr:col>
      <xdr:colOff>50800</xdr:colOff>
      <xdr:row>64</xdr:row>
      <xdr:rowOff>38100</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flipV="1">
          <a:off x="14592300" y="10826115"/>
          <a:ext cx="889000" cy="184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153035</xdr:rowOff>
    </xdr:from>
    <xdr:to>
      <xdr:col>72</xdr:col>
      <xdr:colOff>38100</xdr:colOff>
      <xdr:row>64</xdr:row>
      <xdr:rowOff>83185</xdr:rowOff>
    </xdr:to>
    <xdr:sp macro="" textlink="">
      <xdr:nvSpPr>
        <xdr:cNvPr id="532" name="楕円 531">
          <a:extLst>
            <a:ext uri="{FF2B5EF4-FFF2-40B4-BE49-F238E27FC236}">
              <a16:creationId xmlns:a16="http://schemas.microsoft.com/office/drawing/2014/main" id="{00000000-0008-0000-0200-000014020000}"/>
            </a:ext>
          </a:extLst>
        </xdr:cNvPr>
        <xdr:cNvSpPr/>
      </xdr:nvSpPr>
      <xdr:spPr>
        <a:xfrm>
          <a:off x="13652500" y="109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32385</xdr:rowOff>
    </xdr:from>
    <xdr:to>
      <xdr:col>76</xdr:col>
      <xdr:colOff>114300</xdr:colOff>
      <xdr:row>64</xdr:row>
      <xdr:rowOff>38100</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a:off x="13703300" y="1100518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145415</xdr:rowOff>
    </xdr:from>
    <xdr:to>
      <xdr:col>67</xdr:col>
      <xdr:colOff>101600</xdr:colOff>
      <xdr:row>64</xdr:row>
      <xdr:rowOff>75565</xdr:rowOff>
    </xdr:to>
    <xdr:sp macro="" textlink="">
      <xdr:nvSpPr>
        <xdr:cNvPr id="534" name="楕円 533">
          <a:extLst>
            <a:ext uri="{FF2B5EF4-FFF2-40B4-BE49-F238E27FC236}">
              <a16:creationId xmlns:a16="http://schemas.microsoft.com/office/drawing/2014/main" id="{00000000-0008-0000-0200-000016020000}"/>
            </a:ext>
          </a:extLst>
        </xdr:cNvPr>
        <xdr:cNvSpPr/>
      </xdr:nvSpPr>
      <xdr:spPr>
        <a:xfrm>
          <a:off x="12763500" y="1094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24765</xdr:rowOff>
    </xdr:from>
    <xdr:to>
      <xdr:col>71</xdr:col>
      <xdr:colOff>177800</xdr:colOff>
      <xdr:row>64</xdr:row>
      <xdr:rowOff>32385</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a:off x="12814300" y="109975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27322</xdr:rowOff>
    </xdr:from>
    <xdr:ext cx="405111" cy="259045"/>
    <xdr:sp macro="" textlink="">
      <xdr:nvSpPr>
        <xdr:cNvPr id="536" name="n_1aveValue【保健センター・保健所】&#10;有形固定資産減価償却率">
          <a:extLst>
            <a:ext uri="{FF2B5EF4-FFF2-40B4-BE49-F238E27FC236}">
              <a16:creationId xmlns:a16="http://schemas.microsoft.com/office/drawing/2014/main" id="{00000000-0008-0000-0200-000018020000}"/>
            </a:ext>
          </a:extLst>
        </xdr:cNvPr>
        <xdr:cNvSpPr txBox="1"/>
      </xdr:nvSpPr>
      <xdr:spPr>
        <a:xfrm>
          <a:off x="15266044"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164482</xdr:rowOff>
    </xdr:from>
    <xdr:ext cx="405111" cy="259045"/>
    <xdr:sp macro="" textlink="">
      <xdr:nvSpPr>
        <xdr:cNvPr id="537" name="n_2aveValue【保健センター・保健所】&#10;有形固定資産減価償却率">
          <a:extLst>
            <a:ext uri="{FF2B5EF4-FFF2-40B4-BE49-F238E27FC236}">
              <a16:creationId xmlns:a16="http://schemas.microsoft.com/office/drawing/2014/main" id="{00000000-0008-0000-0200-000019020000}"/>
            </a:ext>
          </a:extLst>
        </xdr:cNvPr>
        <xdr:cNvSpPr txBox="1"/>
      </xdr:nvSpPr>
      <xdr:spPr>
        <a:xfrm>
          <a:off x="1438974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128287</xdr:rowOff>
    </xdr:from>
    <xdr:ext cx="405111" cy="259045"/>
    <xdr:sp macro="" textlink="">
      <xdr:nvSpPr>
        <xdr:cNvPr id="538" name="n_3aveValue【保健センター・保健所】&#10;有形固定資産減価償却率">
          <a:extLst>
            <a:ext uri="{FF2B5EF4-FFF2-40B4-BE49-F238E27FC236}">
              <a16:creationId xmlns:a16="http://schemas.microsoft.com/office/drawing/2014/main" id="{00000000-0008-0000-0200-00001A020000}"/>
            </a:ext>
          </a:extLst>
        </xdr:cNvPr>
        <xdr:cNvSpPr txBox="1"/>
      </xdr:nvSpPr>
      <xdr:spPr>
        <a:xfrm>
          <a:off x="13500744" y="972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95902</xdr:rowOff>
    </xdr:from>
    <xdr:ext cx="405111" cy="259045"/>
    <xdr:sp macro="" textlink="">
      <xdr:nvSpPr>
        <xdr:cNvPr id="539" name="n_4aveValue【保健センター・保健所】&#10;有形固定資産減価償却率">
          <a:extLst>
            <a:ext uri="{FF2B5EF4-FFF2-40B4-BE49-F238E27FC236}">
              <a16:creationId xmlns:a16="http://schemas.microsoft.com/office/drawing/2014/main" id="{00000000-0008-0000-0200-00001B020000}"/>
            </a:ext>
          </a:extLst>
        </xdr:cNvPr>
        <xdr:cNvSpPr txBox="1"/>
      </xdr:nvSpPr>
      <xdr:spPr>
        <a:xfrm>
          <a:off x="12611744"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66692</xdr:rowOff>
    </xdr:from>
    <xdr:ext cx="405111" cy="259045"/>
    <xdr:sp macro="" textlink="">
      <xdr:nvSpPr>
        <xdr:cNvPr id="540" name="n_1mainValue【保健センター・保健所】&#10;有形固定資産減価償却率">
          <a:extLst>
            <a:ext uri="{FF2B5EF4-FFF2-40B4-BE49-F238E27FC236}">
              <a16:creationId xmlns:a16="http://schemas.microsoft.com/office/drawing/2014/main" id="{00000000-0008-0000-0200-00001C020000}"/>
            </a:ext>
          </a:extLst>
        </xdr:cNvPr>
        <xdr:cNvSpPr txBox="1"/>
      </xdr:nvSpPr>
      <xdr:spPr>
        <a:xfrm>
          <a:off x="15266044" y="1086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80027</xdr:rowOff>
    </xdr:from>
    <xdr:ext cx="405111" cy="259045"/>
    <xdr:sp macro="" textlink="">
      <xdr:nvSpPr>
        <xdr:cNvPr id="541" name="n_2mainValue【保健センター・保健所】&#10;有形固定資産減価償却率">
          <a:extLst>
            <a:ext uri="{FF2B5EF4-FFF2-40B4-BE49-F238E27FC236}">
              <a16:creationId xmlns:a16="http://schemas.microsoft.com/office/drawing/2014/main" id="{00000000-0008-0000-0200-00001D020000}"/>
            </a:ext>
          </a:extLst>
        </xdr:cNvPr>
        <xdr:cNvSpPr txBox="1"/>
      </xdr:nvSpPr>
      <xdr:spPr>
        <a:xfrm>
          <a:off x="14389744" y="1105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74312</xdr:rowOff>
    </xdr:from>
    <xdr:ext cx="405111" cy="259045"/>
    <xdr:sp macro="" textlink="">
      <xdr:nvSpPr>
        <xdr:cNvPr id="542" name="n_3mainValue【保健センター・保健所】&#10;有形固定資産減価償却率">
          <a:extLst>
            <a:ext uri="{FF2B5EF4-FFF2-40B4-BE49-F238E27FC236}">
              <a16:creationId xmlns:a16="http://schemas.microsoft.com/office/drawing/2014/main" id="{00000000-0008-0000-0200-00001E020000}"/>
            </a:ext>
          </a:extLst>
        </xdr:cNvPr>
        <xdr:cNvSpPr txBox="1"/>
      </xdr:nvSpPr>
      <xdr:spPr>
        <a:xfrm>
          <a:off x="13500744"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66692</xdr:rowOff>
    </xdr:from>
    <xdr:ext cx="405111" cy="259045"/>
    <xdr:sp macro="" textlink="">
      <xdr:nvSpPr>
        <xdr:cNvPr id="543" name="n_4mainValue【保健センター・保健所】&#10;有形固定資産減価償却率">
          <a:extLst>
            <a:ext uri="{FF2B5EF4-FFF2-40B4-BE49-F238E27FC236}">
              <a16:creationId xmlns:a16="http://schemas.microsoft.com/office/drawing/2014/main" id="{00000000-0008-0000-0200-00001F020000}"/>
            </a:ext>
          </a:extLst>
        </xdr:cNvPr>
        <xdr:cNvSpPr txBox="1"/>
      </xdr:nvSpPr>
      <xdr:spPr>
        <a:xfrm>
          <a:off x="12611744" y="1103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4" name="正方形/長方形 543">
          <a:extLst>
            <a:ext uri="{FF2B5EF4-FFF2-40B4-BE49-F238E27FC236}">
              <a16:creationId xmlns:a16="http://schemas.microsoft.com/office/drawing/2014/main" id="{00000000-0008-0000-0200-000020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5" name="正方形/長方形 544">
          <a:extLst>
            <a:ext uri="{FF2B5EF4-FFF2-40B4-BE49-F238E27FC236}">
              <a16:creationId xmlns:a16="http://schemas.microsoft.com/office/drawing/2014/main" id="{00000000-0008-0000-0200-000021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6" name="正方形/長方形 545">
          <a:extLst>
            <a:ext uri="{FF2B5EF4-FFF2-40B4-BE49-F238E27FC236}">
              <a16:creationId xmlns:a16="http://schemas.microsoft.com/office/drawing/2014/main" id="{00000000-0008-0000-0200-000022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7" name="正方形/長方形 546">
          <a:extLst>
            <a:ext uri="{FF2B5EF4-FFF2-40B4-BE49-F238E27FC236}">
              <a16:creationId xmlns:a16="http://schemas.microsoft.com/office/drawing/2014/main" id="{00000000-0008-0000-0200-000023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8" name="正方形/長方形 547">
          <a:extLst>
            <a:ext uri="{FF2B5EF4-FFF2-40B4-BE49-F238E27FC236}">
              <a16:creationId xmlns:a16="http://schemas.microsoft.com/office/drawing/2014/main" id="{00000000-0008-0000-0200-000024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9" name="正方形/長方形 548">
          <a:extLst>
            <a:ext uri="{FF2B5EF4-FFF2-40B4-BE49-F238E27FC236}">
              <a16:creationId xmlns:a16="http://schemas.microsoft.com/office/drawing/2014/main" id="{00000000-0008-0000-0200-000025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0" name="正方形/長方形 549">
          <a:extLst>
            <a:ext uri="{FF2B5EF4-FFF2-40B4-BE49-F238E27FC236}">
              <a16:creationId xmlns:a16="http://schemas.microsoft.com/office/drawing/2014/main" id="{00000000-0008-0000-0200-000026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1" name="正方形/長方形 550">
          <a:extLst>
            <a:ext uri="{FF2B5EF4-FFF2-40B4-BE49-F238E27FC236}">
              <a16:creationId xmlns:a16="http://schemas.microsoft.com/office/drawing/2014/main" id="{00000000-0008-0000-0200-000027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2" name="テキスト ボックス 551">
          <a:extLst>
            <a:ext uri="{FF2B5EF4-FFF2-40B4-BE49-F238E27FC236}">
              <a16:creationId xmlns:a16="http://schemas.microsoft.com/office/drawing/2014/main" id="{00000000-0008-0000-0200-000028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3" name="直線コネクタ 552">
          <a:extLst>
            <a:ext uri="{FF2B5EF4-FFF2-40B4-BE49-F238E27FC236}">
              <a16:creationId xmlns:a16="http://schemas.microsoft.com/office/drawing/2014/main" id="{00000000-0008-0000-0200-000029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60" name="直線コネクタ 559">
          <a:extLst>
            <a:ext uri="{FF2B5EF4-FFF2-40B4-BE49-F238E27FC236}">
              <a16:creationId xmlns:a16="http://schemas.microsoft.com/office/drawing/2014/main" id="{00000000-0008-0000-0200-000030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2" name="直線コネクタ 561">
          <a:extLst>
            <a:ext uri="{FF2B5EF4-FFF2-40B4-BE49-F238E27FC236}">
              <a16:creationId xmlns:a16="http://schemas.microsoft.com/office/drawing/2014/main" id="{00000000-0008-0000-0200-000032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4" name="【保健センター・保健所】&#10;一人当たり面積グラフ枠">
          <a:extLst>
            <a:ext uri="{FF2B5EF4-FFF2-40B4-BE49-F238E27FC236}">
              <a16:creationId xmlns:a16="http://schemas.microsoft.com/office/drawing/2014/main" id="{00000000-0008-0000-0200-000034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107442</xdr:rowOff>
    </xdr:from>
    <xdr:to>
      <xdr:col>116</xdr:col>
      <xdr:colOff>62864</xdr:colOff>
      <xdr:row>63</xdr:row>
      <xdr:rowOff>153162</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flipV="1">
          <a:off x="22160864" y="9537192"/>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566" name="【保健センター・保健所】&#10;一人当たり面積最小値テキスト">
          <a:extLst>
            <a:ext uri="{FF2B5EF4-FFF2-40B4-BE49-F238E27FC236}">
              <a16:creationId xmlns:a16="http://schemas.microsoft.com/office/drawing/2014/main" id="{00000000-0008-0000-0200-000036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54119</xdr:rowOff>
    </xdr:from>
    <xdr:ext cx="469744" cy="259045"/>
    <xdr:sp macro="" textlink="">
      <xdr:nvSpPr>
        <xdr:cNvPr id="568" name="【保健センター・保健所】&#10;一人当たり面積最大値テキスト">
          <a:extLst>
            <a:ext uri="{FF2B5EF4-FFF2-40B4-BE49-F238E27FC236}">
              <a16:creationId xmlns:a16="http://schemas.microsoft.com/office/drawing/2014/main" id="{00000000-0008-0000-0200-000038020000}"/>
            </a:ext>
          </a:extLst>
        </xdr:cNvPr>
        <xdr:cNvSpPr txBox="1"/>
      </xdr:nvSpPr>
      <xdr:spPr>
        <a:xfrm>
          <a:off x="22199600" y="931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107442</xdr:rowOff>
    </xdr:from>
    <xdr:to>
      <xdr:col>116</xdr:col>
      <xdr:colOff>152400</xdr:colOff>
      <xdr:row>55</xdr:row>
      <xdr:rowOff>107442</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22072600" y="953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150385</xdr:rowOff>
    </xdr:from>
    <xdr:ext cx="469744" cy="259045"/>
    <xdr:sp macro="" textlink="">
      <xdr:nvSpPr>
        <xdr:cNvPr id="570" name="【保健センター・保健所】&#10;一人当たり面積平均値テキスト">
          <a:extLst>
            <a:ext uri="{FF2B5EF4-FFF2-40B4-BE49-F238E27FC236}">
              <a16:creationId xmlns:a16="http://schemas.microsoft.com/office/drawing/2014/main" id="{00000000-0008-0000-0200-00003A020000}"/>
            </a:ext>
          </a:extLst>
        </xdr:cNvPr>
        <xdr:cNvSpPr txBox="1"/>
      </xdr:nvSpPr>
      <xdr:spPr>
        <a:xfrm>
          <a:off x="22199600" y="1060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571" name="フローチャート: 判断 570">
          <a:extLst>
            <a:ext uri="{FF2B5EF4-FFF2-40B4-BE49-F238E27FC236}">
              <a16:creationId xmlns:a16="http://schemas.microsoft.com/office/drawing/2014/main" id="{00000000-0008-0000-0200-00003B020000}"/>
            </a:ext>
          </a:extLst>
        </xdr:cNvPr>
        <xdr:cNvSpPr/>
      </xdr:nvSpPr>
      <xdr:spPr>
        <a:xfrm>
          <a:off x="221107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572" name="フローチャート: 判断 571">
          <a:extLst>
            <a:ext uri="{FF2B5EF4-FFF2-40B4-BE49-F238E27FC236}">
              <a16:creationId xmlns:a16="http://schemas.microsoft.com/office/drawing/2014/main" id="{00000000-0008-0000-0200-00003C020000}"/>
            </a:ext>
          </a:extLst>
        </xdr:cNvPr>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573" name="フローチャート: 判断 572">
          <a:extLst>
            <a:ext uri="{FF2B5EF4-FFF2-40B4-BE49-F238E27FC236}">
              <a16:creationId xmlns:a16="http://schemas.microsoft.com/office/drawing/2014/main" id="{00000000-0008-0000-0200-00003D020000}"/>
            </a:ext>
          </a:extLst>
        </xdr:cNvPr>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574" name="フローチャート: 判断 573">
          <a:extLst>
            <a:ext uri="{FF2B5EF4-FFF2-40B4-BE49-F238E27FC236}">
              <a16:creationId xmlns:a16="http://schemas.microsoft.com/office/drawing/2014/main" id="{00000000-0008-0000-0200-00003E020000}"/>
            </a:ext>
          </a:extLst>
        </xdr:cNvPr>
        <xdr:cNvSpPr/>
      </xdr:nvSpPr>
      <xdr:spPr>
        <a:xfrm>
          <a:off x="19494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127508</xdr:rowOff>
    </xdr:from>
    <xdr:to>
      <xdr:col>98</xdr:col>
      <xdr:colOff>38100</xdr:colOff>
      <xdr:row>63</xdr:row>
      <xdr:rowOff>57658</xdr:rowOff>
    </xdr:to>
    <xdr:sp macro="" textlink="">
      <xdr:nvSpPr>
        <xdr:cNvPr id="575" name="フローチャート: 判断 574">
          <a:extLst>
            <a:ext uri="{FF2B5EF4-FFF2-40B4-BE49-F238E27FC236}">
              <a16:creationId xmlns:a16="http://schemas.microsoft.com/office/drawing/2014/main" id="{00000000-0008-0000-0200-00003F020000}"/>
            </a:ext>
          </a:extLst>
        </xdr:cNvPr>
        <xdr:cNvSpPr/>
      </xdr:nvSpPr>
      <xdr:spPr>
        <a:xfrm>
          <a:off x="18605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7" name="テキスト ボックス 576">
          <a:extLst>
            <a:ext uri="{FF2B5EF4-FFF2-40B4-BE49-F238E27FC236}">
              <a16:creationId xmlns:a16="http://schemas.microsoft.com/office/drawing/2014/main" id="{00000000-0008-0000-0200-000041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8" name="テキスト ボックス 577">
          <a:extLst>
            <a:ext uri="{FF2B5EF4-FFF2-40B4-BE49-F238E27FC236}">
              <a16:creationId xmlns:a16="http://schemas.microsoft.com/office/drawing/2014/main" id="{00000000-0008-0000-0200-000042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9" name="テキスト ボックス 578">
          <a:extLst>
            <a:ext uri="{FF2B5EF4-FFF2-40B4-BE49-F238E27FC236}">
              <a16:creationId xmlns:a16="http://schemas.microsoft.com/office/drawing/2014/main" id="{00000000-0008-0000-0200-000043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0" name="テキスト ボックス 579">
          <a:extLst>
            <a:ext uri="{FF2B5EF4-FFF2-40B4-BE49-F238E27FC236}">
              <a16:creationId xmlns:a16="http://schemas.microsoft.com/office/drawing/2014/main" id="{00000000-0008-0000-0200-000044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93218</xdr:rowOff>
    </xdr:from>
    <xdr:to>
      <xdr:col>116</xdr:col>
      <xdr:colOff>114300</xdr:colOff>
      <xdr:row>64</xdr:row>
      <xdr:rowOff>23368</xdr:rowOff>
    </xdr:to>
    <xdr:sp macro="" textlink="">
      <xdr:nvSpPr>
        <xdr:cNvPr id="581" name="楕円 580">
          <a:extLst>
            <a:ext uri="{FF2B5EF4-FFF2-40B4-BE49-F238E27FC236}">
              <a16:creationId xmlns:a16="http://schemas.microsoft.com/office/drawing/2014/main" id="{00000000-0008-0000-0200-000045020000}"/>
            </a:ext>
          </a:extLst>
        </xdr:cNvPr>
        <xdr:cNvSpPr/>
      </xdr:nvSpPr>
      <xdr:spPr>
        <a:xfrm>
          <a:off x="221107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8145</xdr:rowOff>
    </xdr:from>
    <xdr:ext cx="469744" cy="259045"/>
    <xdr:sp macro="" textlink="">
      <xdr:nvSpPr>
        <xdr:cNvPr id="582" name="【保健センター・保健所】&#10;一人当たり面積該当値テキスト">
          <a:extLst>
            <a:ext uri="{FF2B5EF4-FFF2-40B4-BE49-F238E27FC236}">
              <a16:creationId xmlns:a16="http://schemas.microsoft.com/office/drawing/2014/main" id="{00000000-0008-0000-0200-000046020000}"/>
            </a:ext>
          </a:extLst>
        </xdr:cNvPr>
        <xdr:cNvSpPr txBox="1"/>
      </xdr:nvSpPr>
      <xdr:spPr>
        <a:xfrm>
          <a:off x="22199600" y="1080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93218</xdr:rowOff>
    </xdr:from>
    <xdr:to>
      <xdr:col>112</xdr:col>
      <xdr:colOff>38100</xdr:colOff>
      <xdr:row>64</xdr:row>
      <xdr:rowOff>23368</xdr:rowOff>
    </xdr:to>
    <xdr:sp macro="" textlink="">
      <xdr:nvSpPr>
        <xdr:cNvPr id="583" name="楕円 582">
          <a:extLst>
            <a:ext uri="{FF2B5EF4-FFF2-40B4-BE49-F238E27FC236}">
              <a16:creationId xmlns:a16="http://schemas.microsoft.com/office/drawing/2014/main" id="{00000000-0008-0000-0200-000047020000}"/>
            </a:ext>
          </a:extLst>
        </xdr:cNvPr>
        <xdr:cNvSpPr/>
      </xdr:nvSpPr>
      <xdr:spPr>
        <a:xfrm>
          <a:off x="21272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144018</xdr:rowOff>
    </xdr:from>
    <xdr:to>
      <xdr:col>116</xdr:col>
      <xdr:colOff>63500</xdr:colOff>
      <xdr:row>63</xdr:row>
      <xdr:rowOff>144018</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a:off x="21323300" y="109453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93218</xdr:rowOff>
    </xdr:from>
    <xdr:to>
      <xdr:col>107</xdr:col>
      <xdr:colOff>101600</xdr:colOff>
      <xdr:row>64</xdr:row>
      <xdr:rowOff>23368</xdr:rowOff>
    </xdr:to>
    <xdr:sp macro="" textlink="">
      <xdr:nvSpPr>
        <xdr:cNvPr id="585" name="楕円 584">
          <a:extLst>
            <a:ext uri="{FF2B5EF4-FFF2-40B4-BE49-F238E27FC236}">
              <a16:creationId xmlns:a16="http://schemas.microsoft.com/office/drawing/2014/main" id="{00000000-0008-0000-0200-000049020000}"/>
            </a:ext>
          </a:extLst>
        </xdr:cNvPr>
        <xdr:cNvSpPr/>
      </xdr:nvSpPr>
      <xdr:spPr>
        <a:xfrm>
          <a:off x="20383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144018</xdr:rowOff>
    </xdr:from>
    <xdr:to>
      <xdr:col>111</xdr:col>
      <xdr:colOff>177800</xdr:colOff>
      <xdr:row>63</xdr:row>
      <xdr:rowOff>144018</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a:off x="20434300" y="1094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93218</xdr:rowOff>
    </xdr:from>
    <xdr:to>
      <xdr:col>102</xdr:col>
      <xdr:colOff>165100</xdr:colOff>
      <xdr:row>64</xdr:row>
      <xdr:rowOff>23368</xdr:rowOff>
    </xdr:to>
    <xdr:sp macro="" textlink="">
      <xdr:nvSpPr>
        <xdr:cNvPr id="587" name="楕円 586">
          <a:extLst>
            <a:ext uri="{FF2B5EF4-FFF2-40B4-BE49-F238E27FC236}">
              <a16:creationId xmlns:a16="http://schemas.microsoft.com/office/drawing/2014/main" id="{00000000-0008-0000-0200-00004B020000}"/>
            </a:ext>
          </a:extLst>
        </xdr:cNvPr>
        <xdr:cNvSpPr/>
      </xdr:nvSpPr>
      <xdr:spPr>
        <a:xfrm>
          <a:off x="19494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144018</xdr:rowOff>
    </xdr:from>
    <xdr:to>
      <xdr:col>107</xdr:col>
      <xdr:colOff>50800</xdr:colOff>
      <xdr:row>63</xdr:row>
      <xdr:rowOff>144018</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a:off x="19545300" y="1094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93218</xdr:rowOff>
    </xdr:from>
    <xdr:to>
      <xdr:col>98</xdr:col>
      <xdr:colOff>38100</xdr:colOff>
      <xdr:row>64</xdr:row>
      <xdr:rowOff>23368</xdr:rowOff>
    </xdr:to>
    <xdr:sp macro="" textlink="">
      <xdr:nvSpPr>
        <xdr:cNvPr id="589" name="楕円 588">
          <a:extLst>
            <a:ext uri="{FF2B5EF4-FFF2-40B4-BE49-F238E27FC236}">
              <a16:creationId xmlns:a16="http://schemas.microsoft.com/office/drawing/2014/main" id="{00000000-0008-0000-0200-00004D020000}"/>
            </a:ext>
          </a:extLst>
        </xdr:cNvPr>
        <xdr:cNvSpPr/>
      </xdr:nvSpPr>
      <xdr:spPr>
        <a:xfrm>
          <a:off x="18605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144018</xdr:rowOff>
    </xdr:from>
    <xdr:to>
      <xdr:col>102</xdr:col>
      <xdr:colOff>114300</xdr:colOff>
      <xdr:row>63</xdr:row>
      <xdr:rowOff>144018</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a:off x="18656300" y="1094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591" name="n_1aveValue【保健センター・保健所】&#10;一人当たり面積">
          <a:extLst>
            <a:ext uri="{FF2B5EF4-FFF2-40B4-BE49-F238E27FC236}">
              <a16:creationId xmlns:a16="http://schemas.microsoft.com/office/drawing/2014/main" id="{00000000-0008-0000-0200-00004F020000}"/>
            </a:ext>
          </a:extLst>
        </xdr:cNvPr>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592" name="n_2aveValue【保健センター・保健所】&#10;一人当たり面積">
          <a:extLst>
            <a:ext uri="{FF2B5EF4-FFF2-40B4-BE49-F238E27FC236}">
              <a16:creationId xmlns:a16="http://schemas.microsoft.com/office/drawing/2014/main" id="{00000000-0008-0000-0200-000050020000}"/>
            </a:ext>
          </a:extLst>
        </xdr:cNvPr>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593" name="n_3aveValue【保健センター・保健所】&#10;一人当たり面積">
          <a:extLst>
            <a:ext uri="{FF2B5EF4-FFF2-40B4-BE49-F238E27FC236}">
              <a16:creationId xmlns:a16="http://schemas.microsoft.com/office/drawing/2014/main" id="{00000000-0008-0000-0200-000051020000}"/>
            </a:ext>
          </a:extLst>
        </xdr:cNvPr>
        <xdr:cNvSpPr txBox="1"/>
      </xdr:nvSpPr>
      <xdr:spPr>
        <a:xfrm>
          <a:off x="19310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74185</xdr:rowOff>
    </xdr:from>
    <xdr:ext cx="469744" cy="259045"/>
    <xdr:sp macro="" textlink="">
      <xdr:nvSpPr>
        <xdr:cNvPr id="594" name="n_4aveValue【保健センター・保健所】&#10;一人当たり面積">
          <a:extLst>
            <a:ext uri="{FF2B5EF4-FFF2-40B4-BE49-F238E27FC236}">
              <a16:creationId xmlns:a16="http://schemas.microsoft.com/office/drawing/2014/main" id="{00000000-0008-0000-0200-000052020000}"/>
            </a:ext>
          </a:extLst>
        </xdr:cNvPr>
        <xdr:cNvSpPr txBox="1"/>
      </xdr:nvSpPr>
      <xdr:spPr>
        <a:xfrm>
          <a:off x="18421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14495</xdr:rowOff>
    </xdr:from>
    <xdr:ext cx="469744" cy="259045"/>
    <xdr:sp macro="" textlink="">
      <xdr:nvSpPr>
        <xdr:cNvPr id="595" name="n_1mainValue【保健センター・保健所】&#10;一人当たり面積">
          <a:extLst>
            <a:ext uri="{FF2B5EF4-FFF2-40B4-BE49-F238E27FC236}">
              <a16:creationId xmlns:a16="http://schemas.microsoft.com/office/drawing/2014/main" id="{00000000-0008-0000-0200-000053020000}"/>
            </a:ext>
          </a:extLst>
        </xdr:cNvPr>
        <xdr:cNvSpPr txBox="1"/>
      </xdr:nvSpPr>
      <xdr:spPr>
        <a:xfrm>
          <a:off x="210757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14495</xdr:rowOff>
    </xdr:from>
    <xdr:ext cx="469744" cy="259045"/>
    <xdr:sp macro="" textlink="">
      <xdr:nvSpPr>
        <xdr:cNvPr id="596" name="n_2mainValue【保健センター・保健所】&#10;一人当たり面積">
          <a:extLst>
            <a:ext uri="{FF2B5EF4-FFF2-40B4-BE49-F238E27FC236}">
              <a16:creationId xmlns:a16="http://schemas.microsoft.com/office/drawing/2014/main" id="{00000000-0008-0000-0200-000054020000}"/>
            </a:ext>
          </a:extLst>
        </xdr:cNvPr>
        <xdr:cNvSpPr txBox="1"/>
      </xdr:nvSpPr>
      <xdr:spPr>
        <a:xfrm>
          <a:off x="201994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14495</xdr:rowOff>
    </xdr:from>
    <xdr:ext cx="469744" cy="259045"/>
    <xdr:sp macro="" textlink="">
      <xdr:nvSpPr>
        <xdr:cNvPr id="597" name="n_3mainValue【保健センター・保健所】&#10;一人当たり面積">
          <a:extLst>
            <a:ext uri="{FF2B5EF4-FFF2-40B4-BE49-F238E27FC236}">
              <a16:creationId xmlns:a16="http://schemas.microsoft.com/office/drawing/2014/main" id="{00000000-0008-0000-0200-000055020000}"/>
            </a:ext>
          </a:extLst>
        </xdr:cNvPr>
        <xdr:cNvSpPr txBox="1"/>
      </xdr:nvSpPr>
      <xdr:spPr>
        <a:xfrm>
          <a:off x="193104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14495</xdr:rowOff>
    </xdr:from>
    <xdr:ext cx="469744" cy="259045"/>
    <xdr:sp macro="" textlink="">
      <xdr:nvSpPr>
        <xdr:cNvPr id="598" name="n_4mainValue【保健センター・保健所】&#10;一人当たり面積">
          <a:extLst>
            <a:ext uri="{FF2B5EF4-FFF2-40B4-BE49-F238E27FC236}">
              <a16:creationId xmlns:a16="http://schemas.microsoft.com/office/drawing/2014/main" id="{00000000-0008-0000-0200-000056020000}"/>
            </a:ext>
          </a:extLst>
        </xdr:cNvPr>
        <xdr:cNvSpPr txBox="1"/>
      </xdr:nvSpPr>
      <xdr:spPr>
        <a:xfrm>
          <a:off x="184214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9" name="正方形/長方形 598">
          <a:extLst>
            <a:ext uri="{FF2B5EF4-FFF2-40B4-BE49-F238E27FC236}">
              <a16:creationId xmlns:a16="http://schemas.microsoft.com/office/drawing/2014/main" id="{00000000-0008-0000-0200-000057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0" name="正方形/長方形 599">
          <a:extLst>
            <a:ext uri="{FF2B5EF4-FFF2-40B4-BE49-F238E27FC236}">
              <a16:creationId xmlns:a16="http://schemas.microsoft.com/office/drawing/2014/main" id="{00000000-0008-0000-0200-000058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1" name="正方形/長方形 600">
          <a:extLst>
            <a:ext uri="{FF2B5EF4-FFF2-40B4-BE49-F238E27FC236}">
              <a16:creationId xmlns:a16="http://schemas.microsoft.com/office/drawing/2014/main" id="{00000000-0008-0000-0200-000059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2" name="正方形/長方形 601">
          <a:extLst>
            <a:ext uri="{FF2B5EF4-FFF2-40B4-BE49-F238E27FC236}">
              <a16:creationId xmlns:a16="http://schemas.microsoft.com/office/drawing/2014/main" id="{00000000-0008-0000-0200-00005A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3" name="正方形/長方形 602">
          <a:extLst>
            <a:ext uri="{FF2B5EF4-FFF2-40B4-BE49-F238E27FC236}">
              <a16:creationId xmlns:a16="http://schemas.microsoft.com/office/drawing/2014/main" id="{00000000-0008-0000-0200-00005B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4" name="正方形/長方形 603">
          <a:extLst>
            <a:ext uri="{FF2B5EF4-FFF2-40B4-BE49-F238E27FC236}">
              <a16:creationId xmlns:a16="http://schemas.microsoft.com/office/drawing/2014/main" id="{00000000-0008-0000-0200-00005C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5" name="正方形/長方形 604">
          <a:extLst>
            <a:ext uri="{FF2B5EF4-FFF2-40B4-BE49-F238E27FC236}">
              <a16:creationId xmlns:a16="http://schemas.microsoft.com/office/drawing/2014/main" id="{00000000-0008-0000-0200-00005D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6" name="正方形/長方形 605">
          <a:extLst>
            <a:ext uri="{FF2B5EF4-FFF2-40B4-BE49-F238E27FC236}">
              <a16:creationId xmlns:a16="http://schemas.microsoft.com/office/drawing/2014/main" id="{00000000-0008-0000-0200-00005E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8" name="直線コネクタ 607">
          <a:extLst>
            <a:ext uri="{FF2B5EF4-FFF2-40B4-BE49-F238E27FC236}">
              <a16:creationId xmlns:a16="http://schemas.microsoft.com/office/drawing/2014/main" id="{00000000-0008-0000-0200-000060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9" name="テキスト ボックス 608">
          <a:extLst>
            <a:ext uri="{FF2B5EF4-FFF2-40B4-BE49-F238E27FC236}">
              <a16:creationId xmlns:a16="http://schemas.microsoft.com/office/drawing/2014/main" id="{00000000-0008-0000-0200-000061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0" name="直線コネクタ 609">
          <a:extLst>
            <a:ext uri="{FF2B5EF4-FFF2-40B4-BE49-F238E27FC236}">
              <a16:creationId xmlns:a16="http://schemas.microsoft.com/office/drawing/2014/main" id="{00000000-0008-0000-0200-000062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11" name="テキスト ボックス 610">
          <a:extLst>
            <a:ext uri="{FF2B5EF4-FFF2-40B4-BE49-F238E27FC236}">
              <a16:creationId xmlns:a16="http://schemas.microsoft.com/office/drawing/2014/main" id="{00000000-0008-0000-0200-000063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2" name="直線コネクタ 611">
          <a:extLst>
            <a:ext uri="{FF2B5EF4-FFF2-40B4-BE49-F238E27FC236}">
              <a16:creationId xmlns:a16="http://schemas.microsoft.com/office/drawing/2014/main" id="{00000000-0008-0000-0200-000064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2" name="【消防施設】&#10;有形固定資産減価償却率グラフ枠">
          <a:extLst>
            <a:ext uri="{FF2B5EF4-FFF2-40B4-BE49-F238E27FC236}">
              <a16:creationId xmlns:a16="http://schemas.microsoft.com/office/drawing/2014/main" id="{00000000-0008-0000-0200-00006E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47625</xdr:rowOff>
    </xdr:from>
    <xdr:to>
      <xdr:col>85</xdr:col>
      <xdr:colOff>126364</xdr:colOff>
      <xdr:row>86</xdr:row>
      <xdr:rowOff>68580</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flipV="1">
          <a:off x="16318864" y="1324927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72407</xdr:rowOff>
    </xdr:from>
    <xdr:ext cx="405111" cy="259045"/>
    <xdr:sp macro="" textlink="">
      <xdr:nvSpPr>
        <xdr:cNvPr id="624" name="【消防施設】&#10;有形固定資産減価償却率最小値テキスト">
          <a:extLst>
            <a:ext uri="{FF2B5EF4-FFF2-40B4-BE49-F238E27FC236}">
              <a16:creationId xmlns:a16="http://schemas.microsoft.com/office/drawing/2014/main" id="{00000000-0008-0000-0200-000070020000}"/>
            </a:ext>
          </a:extLst>
        </xdr:cNvPr>
        <xdr:cNvSpPr txBox="1"/>
      </xdr:nvSpPr>
      <xdr:spPr>
        <a:xfrm>
          <a:off x="16357600" y="1481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68580</xdr:rowOff>
    </xdr:from>
    <xdr:to>
      <xdr:col>86</xdr:col>
      <xdr:colOff>25400</xdr:colOff>
      <xdr:row>86</xdr:row>
      <xdr:rowOff>68580</xdr:rowOff>
    </xdr:to>
    <xdr:cxnSp macro="">
      <xdr:nvCxnSpPr>
        <xdr:cNvPr id="625" name="直線コネクタ 624">
          <a:extLst>
            <a:ext uri="{FF2B5EF4-FFF2-40B4-BE49-F238E27FC236}">
              <a16:creationId xmlns:a16="http://schemas.microsoft.com/office/drawing/2014/main" id="{00000000-0008-0000-0200-000071020000}"/>
            </a:ext>
          </a:extLst>
        </xdr:cNvPr>
        <xdr:cNvCxnSpPr/>
      </xdr:nvCxnSpPr>
      <xdr:spPr>
        <a:xfrm>
          <a:off x="16230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165752</xdr:rowOff>
    </xdr:from>
    <xdr:ext cx="405111" cy="259045"/>
    <xdr:sp macro="" textlink="">
      <xdr:nvSpPr>
        <xdr:cNvPr id="626" name="【消防施設】&#10;有形固定資産減価償却率最大値テキスト">
          <a:extLst>
            <a:ext uri="{FF2B5EF4-FFF2-40B4-BE49-F238E27FC236}">
              <a16:creationId xmlns:a16="http://schemas.microsoft.com/office/drawing/2014/main" id="{00000000-0008-0000-0200-000072020000}"/>
            </a:ext>
          </a:extLst>
        </xdr:cNvPr>
        <xdr:cNvSpPr txBox="1"/>
      </xdr:nvSpPr>
      <xdr:spPr>
        <a:xfrm>
          <a:off x="16357600" y="1302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47625</xdr:rowOff>
    </xdr:from>
    <xdr:to>
      <xdr:col>86</xdr:col>
      <xdr:colOff>25400</xdr:colOff>
      <xdr:row>77</xdr:row>
      <xdr:rowOff>47625</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a:off x="16230600" y="1324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106697</xdr:rowOff>
    </xdr:from>
    <xdr:ext cx="405111" cy="259045"/>
    <xdr:sp macro="" textlink="">
      <xdr:nvSpPr>
        <xdr:cNvPr id="628" name="【消防施設】&#10;有形固定資産減価償却率平均値テキスト">
          <a:extLst>
            <a:ext uri="{FF2B5EF4-FFF2-40B4-BE49-F238E27FC236}">
              <a16:creationId xmlns:a16="http://schemas.microsoft.com/office/drawing/2014/main" id="{00000000-0008-0000-0200-000074020000}"/>
            </a:ext>
          </a:extLst>
        </xdr:cNvPr>
        <xdr:cNvSpPr txBox="1"/>
      </xdr:nvSpPr>
      <xdr:spPr>
        <a:xfrm>
          <a:off x="16357600" y="141655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128270</xdr:rowOff>
    </xdr:from>
    <xdr:to>
      <xdr:col>85</xdr:col>
      <xdr:colOff>177800</xdr:colOff>
      <xdr:row>83</xdr:row>
      <xdr:rowOff>58420</xdr:rowOff>
    </xdr:to>
    <xdr:sp macro="" textlink="">
      <xdr:nvSpPr>
        <xdr:cNvPr id="629" name="フローチャート: 判断 628">
          <a:extLst>
            <a:ext uri="{FF2B5EF4-FFF2-40B4-BE49-F238E27FC236}">
              <a16:creationId xmlns:a16="http://schemas.microsoft.com/office/drawing/2014/main" id="{00000000-0008-0000-0200-000075020000}"/>
            </a:ext>
          </a:extLst>
        </xdr:cNvPr>
        <xdr:cNvSpPr/>
      </xdr:nvSpPr>
      <xdr:spPr>
        <a:xfrm>
          <a:off x="162687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109220</xdr:rowOff>
    </xdr:from>
    <xdr:to>
      <xdr:col>81</xdr:col>
      <xdr:colOff>101600</xdr:colOff>
      <xdr:row>83</xdr:row>
      <xdr:rowOff>39370</xdr:rowOff>
    </xdr:to>
    <xdr:sp macro="" textlink="">
      <xdr:nvSpPr>
        <xdr:cNvPr id="630" name="フローチャート: 判断 629">
          <a:extLst>
            <a:ext uri="{FF2B5EF4-FFF2-40B4-BE49-F238E27FC236}">
              <a16:creationId xmlns:a16="http://schemas.microsoft.com/office/drawing/2014/main" id="{00000000-0008-0000-0200-000076020000}"/>
            </a:ext>
          </a:extLst>
        </xdr:cNvPr>
        <xdr:cNvSpPr/>
      </xdr:nvSpPr>
      <xdr:spPr>
        <a:xfrm>
          <a:off x="15430500" y="1416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93980</xdr:rowOff>
    </xdr:from>
    <xdr:to>
      <xdr:col>76</xdr:col>
      <xdr:colOff>165100</xdr:colOff>
      <xdr:row>83</xdr:row>
      <xdr:rowOff>24130</xdr:rowOff>
    </xdr:to>
    <xdr:sp macro="" textlink="">
      <xdr:nvSpPr>
        <xdr:cNvPr id="631" name="フローチャート: 判断 630">
          <a:extLst>
            <a:ext uri="{FF2B5EF4-FFF2-40B4-BE49-F238E27FC236}">
              <a16:creationId xmlns:a16="http://schemas.microsoft.com/office/drawing/2014/main" id="{00000000-0008-0000-0200-000077020000}"/>
            </a:ext>
          </a:extLst>
        </xdr:cNvPr>
        <xdr:cNvSpPr/>
      </xdr:nvSpPr>
      <xdr:spPr>
        <a:xfrm>
          <a:off x="14541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74930</xdr:rowOff>
    </xdr:from>
    <xdr:to>
      <xdr:col>72</xdr:col>
      <xdr:colOff>38100</xdr:colOff>
      <xdr:row>83</xdr:row>
      <xdr:rowOff>5080</xdr:rowOff>
    </xdr:to>
    <xdr:sp macro="" textlink="">
      <xdr:nvSpPr>
        <xdr:cNvPr id="632" name="フローチャート: 判断 631">
          <a:extLst>
            <a:ext uri="{FF2B5EF4-FFF2-40B4-BE49-F238E27FC236}">
              <a16:creationId xmlns:a16="http://schemas.microsoft.com/office/drawing/2014/main" id="{00000000-0008-0000-0200-000078020000}"/>
            </a:ext>
          </a:extLst>
        </xdr:cNvPr>
        <xdr:cNvSpPr/>
      </xdr:nvSpPr>
      <xdr:spPr>
        <a:xfrm>
          <a:off x="136525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120650</xdr:rowOff>
    </xdr:from>
    <xdr:to>
      <xdr:col>67</xdr:col>
      <xdr:colOff>101600</xdr:colOff>
      <xdr:row>83</xdr:row>
      <xdr:rowOff>50800</xdr:rowOff>
    </xdr:to>
    <xdr:sp macro="" textlink="">
      <xdr:nvSpPr>
        <xdr:cNvPr id="633" name="フローチャート: 判断 632">
          <a:extLst>
            <a:ext uri="{FF2B5EF4-FFF2-40B4-BE49-F238E27FC236}">
              <a16:creationId xmlns:a16="http://schemas.microsoft.com/office/drawing/2014/main" id="{00000000-0008-0000-0200-000079020000}"/>
            </a:ext>
          </a:extLst>
        </xdr:cNvPr>
        <xdr:cNvSpPr/>
      </xdr:nvSpPr>
      <xdr:spPr>
        <a:xfrm>
          <a:off x="12763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id="{00000000-0008-0000-0200-00007B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6" name="テキスト ボックス 635">
          <a:extLst>
            <a:ext uri="{FF2B5EF4-FFF2-40B4-BE49-F238E27FC236}">
              <a16:creationId xmlns:a16="http://schemas.microsoft.com/office/drawing/2014/main" id="{00000000-0008-0000-0200-00007C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7" name="テキスト ボックス 636">
          <a:extLst>
            <a:ext uri="{FF2B5EF4-FFF2-40B4-BE49-F238E27FC236}">
              <a16:creationId xmlns:a16="http://schemas.microsoft.com/office/drawing/2014/main" id="{00000000-0008-0000-0200-00007D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8" name="テキスト ボックス 637">
          <a:extLst>
            <a:ext uri="{FF2B5EF4-FFF2-40B4-BE49-F238E27FC236}">
              <a16:creationId xmlns:a16="http://schemas.microsoft.com/office/drawing/2014/main" id="{00000000-0008-0000-0200-00007E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38736</xdr:rowOff>
    </xdr:from>
    <xdr:to>
      <xdr:col>85</xdr:col>
      <xdr:colOff>177800</xdr:colOff>
      <xdr:row>81</xdr:row>
      <xdr:rowOff>140336</xdr:rowOff>
    </xdr:to>
    <xdr:sp macro="" textlink="">
      <xdr:nvSpPr>
        <xdr:cNvPr id="639" name="楕円 638">
          <a:extLst>
            <a:ext uri="{FF2B5EF4-FFF2-40B4-BE49-F238E27FC236}">
              <a16:creationId xmlns:a16="http://schemas.microsoft.com/office/drawing/2014/main" id="{00000000-0008-0000-0200-00007F020000}"/>
            </a:ext>
          </a:extLst>
        </xdr:cNvPr>
        <xdr:cNvSpPr/>
      </xdr:nvSpPr>
      <xdr:spPr>
        <a:xfrm>
          <a:off x="162687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61613</xdr:rowOff>
    </xdr:from>
    <xdr:ext cx="405111" cy="259045"/>
    <xdr:sp macro="" textlink="">
      <xdr:nvSpPr>
        <xdr:cNvPr id="640" name="【消防施設】&#10;有形固定資産減価償却率該当値テキスト">
          <a:extLst>
            <a:ext uri="{FF2B5EF4-FFF2-40B4-BE49-F238E27FC236}">
              <a16:creationId xmlns:a16="http://schemas.microsoft.com/office/drawing/2014/main" id="{00000000-0008-0000-0200-000080020000}"/>
            </a:ext>
          </a:extLst>
        </xdr:cNvPr>
        <xdr:cNvSpPr txBox="1"/>
      </xdr:nvSpPr>
      <xdr:spPr>
        <a:xfrm>
          <a:off x="16357600"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34925</xdr:rowOff>
    </xdr:from>
    <xdr:to>
      <xdr:col>81</xdr:col>
      <xdr:colOff>101600</xdr:colOff>
      <xdr:row>81</xdr:row>
      <xdr:rowOff>136525</xdr:rowOff>
    </xdr:to>
    <xdr:sp macro="" textlink="">
      <xdr:nvSpPr>
        <xdr:cNvPr id="641" name="楕円 640">
          <a:extLst>
            <a:ext uri="{FF2B5EF4-FFF2-40B4-BE49-F238E27FC236}">
              <a16:creationId xmlns:a16="http://schemas.microsoft.com/office/drawing/2014/main" id="{00000000-0008-0000-0200-000081020000}"/>
            </a:ext>
          </a:extLst>
        </xdr:cNvPr>
        <xdr:cNvSpPr/>
      </xdr:nvSpPr>
      <xdr:spPr>
        <a:xfrm>
          <a:off x="15430500" y="1392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85725</xdr:rowOff>
    </xdr:from>
    <xdr:to>
      <xdr:col>85</xdr:col>
      <xdr:colOff>127000</xdr:colOff>
      <xdr:row>81</xdr:row>
      <xdr:rowOff>89536</xdr:rowOff>
    </xdr:to>
    <xdr:cxnSp macro="">
      <xdr:nvCxnSpPr>
        <xdr:cNvPr id="642" name="直線コネクタ 641">
          <a:extLst>
            <a:ext uri="{FF2B5EF4-FFF2-40B4-BE49-F238E27FC236}">
              <a16:creationId xmlns:a16="http://schemas.microsoft.com/office/drawing/2014/main" id="{00000000-0008-0000-0200-000082020000}"/>
            </a:ext>
          </a:extLst>
        </xdr:cNvPr>
        <xdr:cNvCxnSpPr/>
      </xdr:nvCxnSpPr>
      <xdr:spPr>
        <a:xfrm>
          <a:off x="15481300" y="13973175"/>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19686</xdr:rowOff>
    </xdr:from>
    <xdr:to>
      <xdr:col>76</xdr:col>
      <xdr:colOff>165100</xdr:colOff>
      <xdr:row>81</xdr:row>
      <xdr:rowOff>121286</xdr:rowOff>
    </xdr:to>
    <xdr:sp macro="" textlink="">
      <xdr:nvSpPr>
        <xdr:cNvPr id="643" name="楕円 642">
          <a:extLst>
            <a:ext uri="{FF2B5EF4-FFF2-40B4-BE49-F238E27FC236}">
              <a16:creationId xmlns:a16="http://schemas.microsoft.com/office/drawing/2014/main" id="{00000000-0008-0000-0200-000083020000}"/>
            </a:ext>
          </a:extLst>
        </xdr:cNvPr>
        <xdr:cNvSpPr/>
      </xdr:nvSpPr>
      <xdr:spPr>
        <a:xfrm>
          <a:off x="14541500" y="1390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70486</xdr:rowOff>
    </xdr:from>
    <xdr:to>
      <xdr:col>81</xdr:col>
      <xdr:colOff>50800</xdr:colOff>
      <xdr:row>81</xdr:row>
      <xdr:rowOff>85725</xdr:rowOff>
    </xdr:to>
    <xdr:cxnSp macro="">
      <xdr:nvCxnSpPr>
        <xdr:cNvPr id="644" name="直線コネクタ 643">
          <a:extLst>
            <a:ext uri="{FF2B5EF4-FFF2-40B4-BE49-F238E27FC236}">
              <a16:creationId xmlns:a16="http://schemas.microsoft.com/office/drawing/2014/main" id="{00000000-0008-0000-0200-000084020000}"/>
            </a:ext>
          </a:extLst>
        </xdr:cNvPr>
        <xdr:cNvCxnSpPr/>
      </xdr:nvCxnSpPr>
      <xdr:spPr>
        <a:xfrm>
          <a:off x="14592300" y="13957936"/>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120650</xdr:rowOff>
    </xdr:from>
    <xdr:to>
      <xdr:col>72</xdr:col>
      <xdr:colOff>38100</xdr:colOff>
      <xdr:row>81</xdr:row>
      <xdr:rowOff>50800</xdr:rowOff>
    </xdr:to>
    <xdr:sp macro="" textlink="">
      <xdr:nvSpPr>
        <xdr:cNvPr id="645" name="楕円 644">
          <a:extLst>
            <a:ext uri="{FF2B5EF4-FFF2-40B4-BE49-F238E27FC236}">
              <a16:creationId xmlns:a16="http://schemas.microsoft.com/office/drawing/2014/main" id="{00000000-0008-0000-0200-000085020000}"/>
            </a:ext>
          </a:extLst>
        </xdr:cNvPr>
        <xdr:cNvSpPr/>
      </xdr:nvSpPr>
      <xdr:spPr>
        <a:xfrm>
          <a:off x="13652500" y="1383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0</xdr:rowOff>
    </xdr:from>
    <xdr:to>
      <xdr:col>76</xdr:col>
      <xdr:colOff>114300</xdr:colOff>
      <xdr:row>81</xdr:row>
      <xdr:rowOff>70486</xdr:rowOff>
    </xdr:to>
    <xdr:cxnSp macro="">
      <xdr:nvCxnSpPr>
        <xdr:cNvPr id="646" name="直線コネクタ 645">
          <a:extLst>
            <a:ext uri="{FF2B5EF4-FFF2-40B4-BE49-F238E27FC236}">
              <a16:creationId xmlns:a16="http://schemas.microsoft.com/office/drawing/2014/main" id="{00000000-0008-0000-0200-000086020000}"/>
            </a:ext>
          </a:extLst>
        </xdr:cNvPr>
        <xdr:cNvCxnSpPr/>
      </xdr:nvCxnSpPr>
      <xdr:spPr>
        <a:xfrm>
          <a:off x="13703300" y="13887450"/>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74930</xdr:rowOff>
    </xdr:from>
    <xdr:to>
      <xdr:col>67</xdr:col>
      <xdr:colOff>101600</xdr:colOff>
      <xdr:row>81</xdr:row>
      <xdr:rowOff>5080</xdr:rowOff>
    </xdr:to>
    <xdr:sp macro="" textlink="">
      <xdr:nvSpPr>
        <xdr:cNvPr id="647" name="楕円 646">
          <a:extLst>
            <a:ext uri="{FF2B5EF4-FFF2-40B4-BE49-F238E27FC236}">
              <a16:creationId xmlns:a16="http://schemas.microsoft.com/office/drawing/2014/main" id="{00000000-0008-0000-0200-000087020000}"/>
            </a:ext>
          </a:extLst>
        </xdr:cNvPr>
        <xdr:cNvSpPr/>
      </xdr:nvSpPr>
      <xdr:spPr>
        <a:xfrm>
          <a:off x="12763500" y="1379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125730</xdr:rowOff>
    </xdr:from>
    <xdr:to>
      <xdr:col>71</xdr:col>
      <xdr:colOff>177800</xdr:colOff>
      <xdr:row>81</xdr:row>
      <xdr:rowOff>0</xdr:rowOff>
    </xdr:to>
    <xdr:cxnSp macro="">
      <xdr:nvCxnSpPr>
        <xdr:cNvPr id="648" name="直線コネクタ 647">
          <a:extLst>
            <a:ext uri="{FF2B5EF4-FFF2-40B4-BE49-F238E27FC236}">
              <a16:creationId xmlns:a16="http://schemas.microsoft.com/office/drawing/2014/main" id="{00000000-0008-0000-0200-000088020000}"/>
            </a:ext>
          </a:extLst>
        </xdr:cNvPr>
        <xdr:cNvCxnSpPr/>
      </xdr:nvCxnSpPr>
      <xdr:spPr>
        <a:xfrm>
          <a:off x="12814300" y="138417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30497</xdr:rowOff>
    </xdr:from>
    <xdr:ext cx="405111" cy="259045"/>
    <xdr:sp macro="" textlink="">
      <xdr:nvSpPr>
        <xdr:cNvPr id="649" name="n_1aveValue【消防施設】&#10;有形固定資産減価償却率">
          <a:extLst>
            <a:ext uri="{FF2B5EF4-FFF2-40B4-BE49-F238E27FC236}">
              <a16:creationId xmlns:a16="http://schemas.microsoft.com/office/drawing/2014/main" id="{00000000-0008-0000-0200-000089020000}"/>
            </a:ext>
          </a:extLst>
        </xdr:cNvPr>
        <xdr:cNvSpPr txBox="1"/>
      </xdr:nvSpPr>
      <xdr:spPr>
        <a:xfrm>
          <a:off x="15266044"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15257</xdr:rowOff>
    </xdr:from>
    <xdr:ext cx="405111" cy="259045"/>
    <xdr:sp macro="" textlink="">
      <xdr:nvSpPr>
        <xdr:cNvPr id="650" name="n_2aveValue【消防施設】&#10;有形固定資産減価償却率">
          <a:extLst>
            <a:ext uri="{FF2B5EF4-FFF2-40B4-BE49-F238E27FC236}">
              <a16:creationId xmlns:a16="http://schemas.microsoft.com/office/drawing/2014/main" id="{00000000-0008-0000-0200-00008A020000}"/>
            </a:ext>
          </a:extLst>
        </xdr:cNvPr>
        <xdr:cNvSpPr txBox="1"/>
      </xdr:nvSpPr>
      <xdr:spPr>
        <a:xfrm>
          <a:off x="14389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167657</xdr:rowOff>
    </xdr:from>
    <xdr:ext cx="405111" cy="259045"/>
    <xdr:sp macro="" textlink="">
      <xdr:nvSpPr>
        <xdr:cNvPr id="651" name="n_3aveValue【消防施設】&#10;有形固定資産減価償却率">
          <a:extLst>
            <a:ext uri="{FF2B5EF4-FFF2-40B4-BE49-F238E27FC236}">
              <a16:creationId xmlns:a16="http://schemas.microsoft.com/office/drawing/2014/main" id="{00000000-0008-0000-0200-00008B020000}"/>
            </a:ext>
          </a:extLst>
        </xdr:cNvPr>
        <xdr:cNvSpPr txBox="1"/>
      </xdr:nvSpPr>
      <xdr:spPr>
        <a:xfrm>
          <a:off x="13500744" y="1422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41927</xdr:rowOff>
    </xdr:from>
    <xdr:ext cx="405111" cy="259045"/>
    <xdr:sp macro="" textlink="">
      <xdr:nvSpPr>
        <xdr:cNvPr id="652" name="n_4aveValue【消防施設】&#10;有形固定資産減価償却率">
          <a:extLst>
            <a:ext uri="{FF2B5EF4-FFF2-40B4-BE49-F238E27FC236}">
              <a16:creationId xmlns:a16="http://schemas.microsoft.com/office/drawing/2014/main" id="{00000000-0008-0000-0200-00008C020000}"/>
            </a:ext>
          </a:extLst>
        </xdr:cNvPr>
        <xdr:cNvSpPr txBox="1"/>
      </xdr:nvSpPr>
      <xdr:spPr>
        <a:xfrm>
          <a:off x="12611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153052</xdr:rowOff>
    </xdr:from>
    <xdr:ext cx="405111" cy="259045"/>
    <xdr:sp macro="" textlink="">
      <xdr:nvSpPr>
        <xdr:cNvPr id="653" name="n_1mainValue【消防施設】&#10;有形固定資産減価償却率">
          <a:extLst>
            <a:ext uri="{FF2B5EF4-FFF2-40B4-BE49-F238E27FC236}">
              <a16:creationId xmlns:a16="http://schemas.microsoft.com/office/drawing/2014/main" id="{00000000-0008-0000-0200-00008D020000}"/>
            </a:ext>
          </a:extLst>
        </xdr:cNvPr>
        <xdr:cNvSpPr txBox="1"/>
      </xdr:nvSpPr>
      <xdr:spPr>
        <a:xfrm>
          <a:off x="1526604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137813</xdr:rowOff>
    </xdr:from>
    <xdr:ext cx="405111" cy="259045"/>
    <xdr:sp macro="" textlink="">
      <xdr:nvSpPr>
        <xdr:cNvPr id="654" name="n_2mainValue【消防施設】&#10;有形固定資産減価償却率">
          <a:extLst>
            <a:ext uri="{FF2B5EF4-FFF2-40B4-BE49-F238E27FC236}">
              <a16:creationId xmlns:a16="http://schemas.microsoft.com/office/drawing/2014/main" id="{00000000-0008-0000-0200-00008E020000}"/>
            </a:ext>
          </a:extLst>
        </xdr:cNvPr>
        <xdr:cNvSpPr txBox="1"/>
      </xdr:nvSpPr>
      <xdr:spPr>
        <a:xfrm>
          <a:off x="14389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67327</xdr:rowOff>
    </xdr:from>
    <xdr:ext cx="405111" cy="259045"/>
    <xdr:sp macro="" textlink="">
      <xdr:nvSpPr>
        <xdr:cNvPr id="655" name="n_3mainValue【消防施設】&#10;有形固定資産減価償却率">
          <a:extLst>
            <a:ext uri="{FF2B5EF4-FFF2-40B4-BE49-F238E27FC236}">
              <a16:creationId xmlns:a16="http://schemas.microsoft.com/office/drawing/2014/main" id="{00000000-0008-0000-0200-00008F020000}"/>
            </a:ext>
          </a:extLst>
        </xdr:cNvPr>
        <xdr:cNvSpPr txBox="1"/>
      </xdr:nvSpPr>
      <xdr:spPr>
        <a:xfrm>
          <a:off x="13500744"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21607</xdr:rowOff>
    </xdr:from>
    <xdr:ext cx="405111" cy="259045"/>
    <xdr:sp macro="" textlink="">
      <xdr:nvSpPr>
        <xdr:cNvPr id="656" name="n_4mainValue【消防施設】&#10;有形固定資産減価償却率">
          <a:extLst>
            <a:ext uri="{FF2B5EF4-FFF2-40B4-BE49-F238E27FC236}">
              <a16:creationId xmlns:a16="http://schemas.microsoft.com/office/drawing/2014/main" id="{00000000-0008-0000-0200-000090020000}"/>
            </a:ext>
          </a:extLst>
        </xdr:cNvPr>
        <xdr:cNvSpPr txBox="1"/>
      </xdr:nvSpPr>
      <xdr:spPr>
        <a:xfrm>
          <a:off x="12611744" y="1356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7" name="正方形/長方形 656">
          <a:extLst>
            <a:ext uri="{FF2B5EF4-FFF2-40B4-BE49-F238E27FC236}">
              <a16:creationId xmlns:a16="http://schemas.microsoft.com/office/drawing/2014/main" id="{00000000-0008-0000-0200-000091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8" name="正方形/長方形 657">
          <a:extLst>
            <a:ext uri="{FF2B5EF4-FFF2-40B4-BE49-F238E27FC236}">
              <a16:creationId xmlns:a16="http://schemas.microsoft.com/office/drawing/2014/main" id="{00000000-0008-0000-0200-000092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9" name="正方形/長方形 658">
          <a:extLst>
            <a:ext uri="{FF2B5EF4-FFF2-40B4-BE49-F238E27FC236}">
              <a16:creationId xmlns:a16="http://schemas.microsoft.com/office/drawing/2014/main" id="{00000000-0008-0000-0200-000093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60" name="正方形/長方形 659">
          <a:extLst>
            <a:ext uri="{FF2B5EF4-FFF2-40B4-BE49-F238E27FC236}">
              <a16:creationId xmlns:a16="http://schemas.microsoft.com/office/drawing/2014/main" id="{00000000-0008-0000-0200-000094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61" name="正方形/長方形 660">
          <a:extLst>
            <a:ext uri="{FF2B5EF4-FFF2-40B4-BE49-F238E27FC236}">
              <a16:creationId xmlns:a16="http://schemas.microsoft.com/office/drawing/2014/main" id="{00000000-0008-0000-0200-000095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2" name="正方形/長方形 661">
          <a:extLst>
            <a:ext uri="{FF2B5EF4-FFF2-40B4-BE49-F238E27FC236}">
              <a16:creationId xmlns:a16="http://schemas.microsoft.com/office/drawing/2014/main" id="{00000000-0008-0000-0200-000096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3" name="正方形/長方形 662">
          <a:extLst>
            <a:ext uri="{FF2B5EF4-FFF2-40B4-BE49-F238E27FC236}">
              <a16:creationId xmlns:a16="http://schemas.microsoft.com/office/drawing/2014/main" id="{00000000-0008-0000-0200-000097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4" name="正方形/長方形 663">
          <a:extLst>
            <a:ext uri="{FF2B5EF4-FFF2-40B4-BE49-F238E27FC236}">
              <a16:creationId xmlns:a16="http://schemas.microsoft.com/office/drawing/2014/main" id="{00000000-0008-0000-0200-000098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6" name="直線コネクタ 665">
          <a:extLst>
            <a:ext uri="{FF2B5EF4-FFF2-40B4-BE49-F238E27FC236}">
              <a16:creationId xmlns:a16="http://schemas.microsoft.com/office/drawing/2014/main" id="{00000000-0008-0000-0200-00009A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7" name="直線コネクタ 666">
          <a:extLst>
            <a:ext uri="{FF2B5EF4-FFF2-40B4-BE49-F238E27FC236}">
              <a16:creationId xmlns:a16="http://schemas.microsoft.com/office/drawing/2014/main" id="{00000000-0008-0000-0200-00009B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8" name="テキスト ボックス 667">
          <a:extLst>
            <a:ext uri="{FF2B5EF4-FFF2-40B4-BE49-F238E27FC236}">
              <a16:creationId xmlns:a16="http://schemas.microsoft.com/office/drawing/2014/main" id="{00000000-0008-0000-0200-00009C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9" name="直線コネクタ 668">
          <a:extLst>
            <a:ext uri="{FF2B5EF4-FFF2-40B4-BE49-F238E27FC236}">
              <a16:creationId xmlns:a16="http://schemas.microsoft.com/office/drawing/2014/main" id="{00000000-0008-0000-0200-00009D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71" name="直線コネクタ 670">
          <a:extLst>
            <a:ext uri="{FF2B5EF4-FFF2-40B4-BE49-F238E27FC236}">
              <a16:creationId xmlns:a16="http://schemas.microsoft.com/office/drawing/2014/main" id="{00000000-0008-0000-0200-00009F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73" name="直線コネクタ 672">
          <a:extLst>
            <a:ext uri="{FF2B5EF4-FFF2-40B4-BE49-F238E27FC236}">
              <a16:creationId xmlns:a16="http://schemas.microsoft.com/office/drawing/2014/main" id="{00000000-0008-0000-0200-0000A1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74" name="テキスト ボックス 673">
          <a:extLst>
            <a:ext uri="{FF2B5EF4-FFF2-40B4-BE49-F238E27FC236}">
              <a16:creationId xmlns:a16="http://schemas.microsoft.com/office/drawing/2014/main" id="{00000000-0008-0000-0200-0000A2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5" name="直線コネクタ 674">
          <a:extLst>
            <a:ext uri="{FF2B5EF4-FFF2-40B4-BE49-F238E27FC236}">
              <a16:creationId xmlns:a16="http://schemas.microsoft.com/office/drawing/2014/main" id="{00000000-0008-0000-0200-0000A3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6" name="テキスト ボックス 675">
          <a:extLst>
            <a:ext uri="{FF2B5EF4-FFF2-40B4-BE49-F238E27FC236}">
              <a16:creationId xmlns:a16="http://schemas.microsoft.com/office/drawing/2014/main" id="{00000000-0008-0000-0200-0000A4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7" name="【消防施設】&#10;一人当たり面積グラフ枠">
          <a:extLst>
            <a:ext uri="{FF2B5EF4-FFF2-40B4-BE49-F238E27FC236}">
              <a16:creationId xmlns:a16="http://schemas.microsoft.com/office/drawing/2014/main" id="{00000000-0008-0000-0200-0000A5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65532</xdr:rowOff>
    </xdr:from>
    <xdr:to>
      <xdr:col>116</xdr:col>
      <xdr:colOff>62864</xdr:colOff>
      <xdr:row>86</xdr:row>
      <xdr:rowOff>24385</xdr:rowOff>
    </xdr:to>
    <xdr:cxnSp macro="">
      <xdr:nvCxnSpPr>
        <xdr:cNvPr id="678" name="直線コネクタ 677">
          <a:extLst>
            <a:ext uri="{FF2B5EF4-FFF2-40B4-BE49-F238E27FC236}">
              <a16:creationId xmlns:a16="http://schemas.microsoft.com/office/drawing/2014/main" id="{00000000-0008-0000-0200-0000A6020000}"/>
            </a:ext>
          </a:extLst>
        </xdr:cNvPr>
        <xdr:cNvCxnSpPr/>
      </xdr:nvCxnSpPr>
      <xdr:spPr>
        <a:xfrm flipV="1">
          <a:off x="22160864" y="13438632"/>
          <a:ext cx="0" cy="1330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79" name="【消防施設】&#10;一人当たり面積最小値テキスト">
          <a:extLst>
            <a:ext uri="{FF2B5EF4-FFF2-40B4-BE49-F238E27FC236}">
              <a16:creationId xmlns:a16="http://schemas.microsoft.com/office/drawing/2014/main" id="{00000000-0008-0000-0200-0000A702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12209</xdr:rowOff>
    </xdr:from>
    <xdr:ext cx="469744" cy="259045"/>
    <xdr:sp macro="" textlink="">
      <xdr:nvSpPr>
        <xdr:cNvPr id="681" name="【消防施設】&#10;一人当たり面積最大値テキスト">
          <a:extLst>
            <a:ext uri="{FF2B5EF4-FFF2-40B4-BE49-F238E27FC236}">
              <a16:creationId xmlns:a16="http://schemas.microsoft.com/office/drawing/2014/main" id="{00000000-0008-0000-0200-0000A9020000}"/>
            </a:ext>
          </a:extLst>
        </xdr:cNvPr>
        <xdr:cNvSpPr txBox="1"/>
      </xdr:nvSpPr>
      <xdr:spPr>
        <a:xfrm>
          <a:off x="22199600" y="1321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65532</xdr:rowOff>
    </xdr:from>
    <xdr:to>
      <xdr:col>116</xdr:col>
      <xdr:colOff>152400</xdr:colOff>
      <xdr:row>78</xdr:row>
      <xdr:rowOff>65532</xdr:rowOff>
    </xdr:to>
    <xdr:cxnSp macro="">
      <xdr:nvCxnSpPr>
        <xdr:cNvPr id="682" name="直線コネクタ 681">
          <a:extLst>
            <a:ext uri="{FF2B5EF4-FFF2-40B4-BE49-F238E27FC236}">
              <a16:creationId xmlns:a16="http://schemas.microsoft.com/office/drawing/2014/main" id="{00000000-0008-0000-0200-0000AA020000}"/>
            </a:ext>
          </a:extLst>
        </xdr:cNvPr>
        <xdr:cNvCxnSpPr/>
      </xdr:nvCxnSpPr>
      <xdr:spPr>
        <a:xfrm>
          <a:off x="22072600" y="1343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683" name="【消防施設】&#10;一人当たり面積平均値テキスト">
          <a:extLst>
            <a:ext uri="{FF2B5EF4-FFF2-40B4-BE49-F238E27FC236}">
              <a16:creationId xmlns:a16="http://schemas.microsoft.com/office/drawing/2014/main" id="{00000000-0008-0000-0200-0000AB020000}"/>
            </a:ext>
          </a:extLst>
        </xdr:cNvPr>
        <xdr:cNvSpPr txBox="1"/>
      </xdr:nvSpPr>
      <xdr:spPr>
        <a:xfrm>
          <a:off x="22199600" y="14281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684" name="フローチャート: 判断 683">
          <a:extLst>
            <a:ext uri="{FF2B5EF4-FFF2-40B4-BE49-F238E27FC236}">
              <a16:creationId xmlns:a16="http://schemas.microsoft.com/office/drawing/2014/main" id="{00000000-0008-0000-0200-0000AC020000}"/>
            </a:ext>
          </a:extLst>
        </xdr:cNvPr>
        <xdr:cNvSpPr/>
      </xdr:nvSpPr>
      <xdr:spPr>
        <a:xfrm>
          <a:off x="22110700" y="1443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685" name="フローチャート: 判断 684">
          <a:extLst>
            <a:ext uri="{FF2B5EF4-FFF2-40B4-BE49-F238E27FC236}">
              <a16:creationId xmlns:a16="http://schemas.microsoft.com/office/drawing/2014/main" id="{00000000-0008-0000-0200-0000AD020000}"/>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42163</xdr:rowOff>
    </xdr:from>
    <xdr:to>
      <xdr:col>107</xdr:col>
      <xdr:colOff>101600</xdr:colOff>
      <xdr:row>84</xdr:row>
      <xdr:rowOff>143763</xdr:rowOff>
    </xdr:to>
    <xdr:sp macro="" textlink="">
      <xdr:nvSpPr>
        <xdr:cNvPr id="686" name="フローチャート: 判断 685">
          <a:extLst>
            <a:ext uri="{FF2B5EF4-FFF2-40B4-BE49-F238E27FC236}">
              <a16:creationId xmlns:a16="http://schemas.microsoft.com/office/drawing/2014/main" id="{00000000-0008-0000-0200-0000AE020000}"/>
            </a:ext>
          </a:extLst>
        </xdr:cNvPr>
        <xdr:cNvSpPr/>
      </xdr:nvSpPr>
      <xdr:spPr>
        <a:xfrm>
          <a:off x="20383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37592</xdr:rowOff>
    </xdr:from>
    <xdr:to>
      <xdr:col>102</xdr:col>
      <xdr:colOff>165100</xdr:colOff>
      <xdr:row>84</xdr:row>
      <xdr:rowOff>139192</xdr:rowOff>
    </xdr:to>
    <xdr:sp macro="" textlink="">
      <xdr:nvSpPr>
        <xdr:cNvPr id="687" name="フローチャート: 判断 686">
          <a:extLst>
            <a:ext uri="{FF2B5EF4-FFF2-40B4-BE49-F238E27FC236}">
              <a16:creationId xmlns:a16="http://schemas.microsoft.com/office/drawing/2014/main" id="{00000000-0008-0000-0200-0000AF020000}"/>
            </a:ext>
          </a:extLst>
        </xdr:cNvPr>
        <xdr:cNvSpPr/>
      </xdr:nvSpPr>
      <xdr:spPr>
        <a:xfrm>
          <a:off x="194945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51308</xdr:rowOff>
    </xdr:from>
    <xdr:to>
      <xdr:col>98</xdr:col>
      <xdr:colOff>38100</xdr:colOff>
      <xdr:row>84</xdr:row>
      <xdr:rowOff>152908</xdr:rowOff>
    </xdr:to>
    <xdr:sp macro="" textlink="">
      <xdr:nvSpPr>
        <xdr:cNvPr id="688" name="フローチャート: 判断 687">
          <a:extLst>
            <a:ext uri="{FF2B5EF4-FFF2-40B4-BE49-F238E27FC236}">
              <a16:creationId xmlns:a16="http://schemas.microsoft.com/office/drawing/2014/main" id="{00000000-0008-0000-0200-0000B0020000}"/>
            </a:ext>
          </a:extLst>
        </xdr:cNvPr>
        <xdr:cNvSpPr/>
      </xdr:nvSpPr>
      <xdr:spPr>
        <a:xfrm>
          <a:off x="18605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9" name="テキスト ボックス 688">
          <a:extLst>
            <a:ext uri="{FF2B5EF4-FFF2-40B4-BE49-F238E27FC236}">
              <a16:creationId xmlns:a16="http://schemas.microsoft.com/office/drawing/2014/main" id="{00000000-0008-0000-0200-0000B1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91" name="テキスト ボックス 690">
          <a:extLst>
            <a:ext uri="{FF2B5EF4-FFF2-40B4-BE49-F238E27FC236}">
              <a16:creationId xmlns:a16="http://schemas.microsoft.com/office/drawing/2014/main" id="{00000000-0008-0000-0200-0000B3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110744</xdr:rowOff>
    </xdr:from>
    <xdr:to>
      <xdr:col>116</xdr:col>
      <xdr:colOff>114300</xdr:colOff>
      <xdr:row>85</xdr:row>
      <xdr:rowOff>40894</xdr:rowOff>
    </xdr:to>
    <xdr:sp macro="" textlink="">
      <xdr:nvSpPr>
        <xdr:cNvPr id="694" name="楕円 693">
          <a:extLst>
            <a:ext uri="{FF2B5EF4-FFF2-40B4-BE49-F238E27FC236}">
              <a16:creationId xmlns:a16="http://schemas.microsoft.com/office/drawing/2014/main" id="{00000000-0008-0000-0200-0000B6020000}"/>
            </a:ext>
          </a:extLst>
        </xdr:cNvPr>
        <xdr:cNvSpPr/>
      </xdr:nvSpPr>
      <xdr:spPr>
        <a:xfrm>
          <a:off x="221107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89171</xdr:rowOff>
    </xdr:from>
    <xdr:ext cx="469744" cy="259045"/>
    <xdr:sp macro="" textlink="">
      <xdr:nvSpPr>
        <xdr:cNvPr id="695" name="【消防施設】&#10;一人当たり面積該当値テキスト">
          <a:extLst>
            <a:ext uri="{FF2B5EF4-FFF2-40B4-BE49-F238E27FC236}">
              <a16:creationId xmlns:a16="http://schemas.microsoft.com/office/drawing/2014/main" id="{00000000-0008-0000-0200-0000B7020000}"/>
            </a:ext>
          </a:extLst>
        </xdr:cNvPr>
        <xdr:cNvSpPr txBox="1"/>
      </xdr:nvSpPr>
      <xdr:spPr>
        <a:xfrm>
          <a:off x="22199600" y="1449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110744</xdr:rowOff>
    </xdr:from>
    <xdr:to>
      <xdr:col>112</xdr:col>
      <xdr:colOff>38100</xdr:colOff>
      <xdr:row>85</xdr:row>
      <xdr:rowOff>40894</xdr:rowOff>
    </xdr:to>
    <xdr:sp macro="" textlink="">
      <xdr:nvSpPr>
        <xdr:cNvPr id="696" name="楕円 695">
          <a:extLst>
            <a:ext uri="{FF2B5EF4-FFF2-40B4-BE49-F238E27FC236}">
              <a16:creationId xmlns:a16="http://schemas.microsoft.com/office/drawing/2014/main" id="{00000000-0008-0000-0200-0000B8020000}"/>
            </a:ext>
          </a:extLst>
        </xdr:cNvPr>
        <xdr:cNvSpPr/>
      </xdr:nvSpPr>
      <xdr:spPr>
        <a:xfrm>
          <a:off x="212725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161544</xdr:rowOff>
    </xdr:from>
    <xdr:to>
      <xdr:col>116</xdr:col>
      <xdr:colOff>63500</xdr:colOff>
      <xdr:row>84</xdr:row>
      <xdr:rowOff>161544</xdr:rowOff>
    </xdr:to>
    <xdr:cxnSp macro="">
      <xdr:nvCxnSpPr>
        <xdr:cNvPr id="697" name="直線コネクタ 696">
          <a:extLst>
            <a:ext uri="{FF2B5EF4-FFF2-40B4-BE49-F238E27FC236}">
              <a16:creationId xmlns:a16="http://schemas.microsoft.com/office/drawing/2014/main" id="{00000000-0008-0000-0200-0000B9020000}"/>
            </a:ext>
          </a:extLst>
        </xdr:cNvPr>
        <xdr:cNvCxnSpPr/>
      </xdr:nvCxnSpPr>
      <xdr:spPr>
        <a:xfrm>
          <a:off x="21323300" y="1456334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698" name="楕円 697">
          <a:extLst>
            <a:ext uri="{FF2B5EF4-FFF2-40B4-BE49-F238E27FC236}">
              <a16:creationId xmlns:a16="http://schemas.microsoft.com/office/drawing/2014/main" id="{00000000-0008-0000-0200-0000BA020000}"/>
            </a:ext>
          </a:extLst>
        </xdr:cNvPr>
        <xdr:cNvSpPr/>
      </xdr:nvSpPr>
      <xdr:spPr>
        <a:xfrm>
          <a:off x="20383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161544</xdr:rowOff>
    </xdr:from>
    <xdr:to>
      <xdr:col>111</xdr:col>
      <xdr:colOff>177800</xdr:colOff>
      <xdr:row>85</xdr:row>
      <xdr:rowOff>3811</xdr:rowOff>
    </xdr:to>
    <xdr:cxnSp macro="">
      <xdr:nvCxnSpPr>
        <xdr:cNvPr id="699" name="直線コネクタ 698">
          <a:extLst>
            <a:ext uri="{FF2B5EF4-FFF2-40B4-BE49-F238E27FC236}">
              <a16:creationId xmlns:a16="http://schemas.microsoft.com/office/drawing/2014/main" id="{00000000-0008-0000-0200-0000BB020000}"/>
            </a:ext>
          </a:extLst>
        </xdr:cNvPr>
        <xdr:cNvCxnSpPr/>
      </xdr:nvCxnSpPr>
      <xdr:spPr>
        <a:xfrm flipV="1">
          <a:off x="20434300" y="1456334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110744</xdr:rowOff>
    </xdr:from>
    <xdr:to>
      <xdr:col>102</xdr:col>
      <xdr:colOff>165100</xdr:colOff>
      <xdr:row>85</xdr:row>
      <xdr:rowOff>40894</xdr:rowOff>
    </xdr:to>
    <xdr:sp macro="" textlink="">
      <xdr:nvSpPr>
        <xdr:cNvPr id="700" name="楕円 699">
          <a:extLst>
            <a:ext uri="{FF2B5EF4-FFF2-40B4-BE49-F238E27FC236}">
              <a16:creationId xmlns:a16="http://schemas.microsoft.com/office/drawing/2014/main" id="{00000000-0008-0000-0200-0000BC020000}"/>
            </a:ext>
          </a:extLst>
        </xdr:cNvPr>
        <xdr:cNvSpPr/>
      </xdr:nvSpPr>
      <xdr:spPr>
        <a:xfrm>
          <a:off x="194945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161544</xdr:rowOff>
    </xdr:from>
    <xdr:to>
      <xdr:col>107</xdr:col>
      <xdr:colOff>50800</xdr:colOff>
      <xdr:row>85</xdr:row>
      <xdr:rowOff>3811</xdr:rowOff>
    </xdr:to>
    <xdr:cxnSp macro="">
      <xdr:nvCxnSpPr>
        <xdr:cNvPr id="701" name="直線コネクタ 700">
          <a:extLst>
            <a:ext uri="{FF2B5EF4-FFF2-40B4-BE49-F238E27FC236}">
              <a16:creationId xmlns:a16="http://schemas.microsoft.com/office/drawing/2014/main" id="{00000000-0008-0000-0200-0000BD020000}"/>
            </a:ext>
          </a:extLst>
        </xdr:cNvPr>
        <xdr:cNvCxnSpPr/>
      </xdr:nvCxnSpPr>
      <xdr:spPr>
        <a:xfrm>
          <a:off x="19545300" y="1456334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106172</xdr:rowOff>
    </xdr:from>
    <xdr:to>
      <xdr:col>98</xdr:col>
      <xdr:colOff>38100</xdr:colOff>
      <xdr:row>85</xdr:row>
      <xdr:rowOff>36322</xdr:rowOff>
    </xdr:to>
    <xdr:sp macro="" textlink="">
      <xdr:nvSpPr>
        <xdr:cNvPr id="702" name="楕円 701">
          <a:extLst>
            <a:ext uri="{FF2B5EF4-FFF2-40B4-BE49-F238E27FC236}">
              <a16:creationId xmlns:a16="http://schemas.microsoft.com/office/drawing/2014/main" id="{00000000-0008-0000-0200-0000BE020000}"/>
            </a:ext>
          </a:extLst>
        </xdr:cNvPr>
        <xdr:cNvSpPr/>
      </xdr:nvSpPr>
      <xdr:spPr>
        <a:xfrm>
          <a:off x="18605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156972</xdr:rowOff>
    </xdr:from>
    <xdr:to>
      <xdr:col>102</xdr:col>
      <xdr:colOff>114300</xdr:colOff>
      <xdr:row>84</xdr:row>
      <xdr:rowOff>161544</xdr:rowOff>
    </xdr:to>
    <xdr:cxnSp macro="">
      <xdr:nvCxnSpPr>
        <xdr:cNvPr id="703" name="直線コネクタ 702">
          <a:extLst>
            <a:ext uri="{FF2B5EF4-FFF2-40B4-BE49-F238E27FC236}">
              <a16:creationId xmlns:a16="http://schemas.microsoft.com/office/drawing/2014/main" id="{00000000-0008-0000-0200-0000BF020000}"/>
            </a:ext>
          </a:extLst>
        </xdr:cNvPr>
        <xdr:cNvCxnSpPr/>
      </xdr:nvCxnSpPr>
      <xdr:spPr>
        <a:xfrm>
          <a:off x="18656300" y="1455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704" name="n_1aveValue【消防施設】&#10;一人当たり面積">
          <a:extLst>
            <a:ext uri="{FF2B5EF4-FFF2-40B4-BE49-F238E27FC236}">
              <a16:creationId xmlns:a16="http://schemas.microsoft.com/office/drawing/2014/main" id="{00000000-0008-0000-0200-0000C0020000}"/>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160290</xdr:rowOff>
    </xdr:from>
    <xdr:ext cx="469744" cy="259045"/>
    <xdr:sp macro="" textlink="">
      <xdr:nvSpPr>
        <xdr:cNvPr id="705" name="n_2aveValue【消防施設】&#10;一人当たり面積">
          <a:extLst>
            <a:ext uri="{FF2B5EF4-FFF2-40B4-BE49-F238E27FC236}">
              <a16:creationId xmlns:a16="http://schemas.microsoft.com/office/drawing/2014/main" id="{00000000-0008-0000-0200-0000C1020000}"/>
            </a:ext>
          </a:extLst>
        </xdr:cNvPr>
        <xdr:cNvSpPr txBox="1"/>
      </xdr:nvSpPr>
      <xdr:spPr>
        <a:xfrm>
          <a:off x="20199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155719</xdr:rowOff>
    </xdr:from>
    <xdr:ext cx="469744" cy="259045"/>
    <xdr:sp macro="" textlink="">
      <xdr:nvSpPr>
        <xdr:cNvPr id="706" name="n_3aveValue【消防施設】&#10;一人当たり面積">
          <a:extLst>
            <a:ext uri="{FF2B5EF4-FFF2-40B4-BE49-F238E27FC236}">
              <a16:creationId xmlns:a16="http://schemas.microsoft.com/office/drawing/2014/main" id="{00000000-0008-0000-0200-0000C2020000}"/>
            </a:ext>
          </a:extLst>
        </xdr:cNvPr>
        <xdr:cNvSpPr txBox="1"/>
      </xdr:nvSpPr>
      <xdr:spPr>
        <a:xfrm>
          <a:off x="19310427"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169435</xdr:rowOff>
    </xdr:from>
    <xdr:ext cx="469744" cy="259045"/>
    <xdr:sp macro="" textlink="">
      <xdr:nvSpPr>
        <xdr:cNvPr id="707" name="n_4aveValue【消防施設】&#10;一人当たり面積">
          <a:extLst>
            <a:ext uri="{FF2B5EF4-FFF2-40B4-BE49-F238E27FC236}">
              <a16:creationId xmlns:a16="http://schemas.microsoft.com/office/drawing/2014/main" id="{00000000-0008-0000-0200-0000C3020000}"/>
            </a:ext>
          </a:extLst>
        </xdr:cNvPr>
        <xdr:cNvSpPr txBox="1"/>
      </xdr:nvSpPr>
      <xdr:spPr>
        <a:xfrm>
          <a:off x="18421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32021</xdr:rowOff>
    </xdr:from>
    <xdr:ext cx="469744" cy="259045"/>
    <xdr:sp macro="" textlink="">
      <xdr:nvSpPr>
        <xdr:cNvPr id="708" name="n_1mainValue【消防施設】&#10;一人当たり面積">
          <a:extLst>
            <a:ext uri="{FF2B5EF4-FFF2-40B4-BE49-F238E27FC236}">
              <a16:creationId xmlns:a16="http://schemas.microsoft.com/office/drawing/2014/main" id="{00000000-0008-0000-0200-0000C4020000}"/>
            </a:ext>
          </a:extLst>
        </xdr:cNvPr>
        <xdr:cNvSpPr txBox="1"/>
      </xdr:nvSpPr>
      <xdr:spPr>
        <a:xfrm>
          <a:off x="210757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45738</xdr:rowOff>
    </xdr:from>
    <xdr:ext cx="469744" cy="259045"/>
    <xdr:sp macro="" textlink="">
      <xdr:nvSpPr>
        <xdr:cNvPr id="709" name="n_2mainValue【消防施設】&#10;一人当たり面積">
          <a:extLst>
            <a:ext uri="{FF2B5EF4-FFF2-40B4-BE49-F238E27FC236}">
              <a16:creationId xmlns:a16="http://schemas.microsoft.com/office/drawing/2014/main" id="{00000000-0008-0000-0200-0000C5020000}"/>
            </a:ext>
          </a:extLst>
        </xdr:cNvPr>
        <xdr:cNvSpPr txBox="1"/>
      </xdr:nvSpPr>
      <xdr:spPr>
        <a:xfrm>
          <a:off x="20199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32021</xdr:rowOff>
    </xdr:from>
    <xdr:ext cx="469744" cy="259045"/>
    <xdr:sp macro="" textlink="">
      <xdr:nvSpPr>
        <xdr:cNvPr id="710" name="n_3mainValue【消防施設】&#10;一人当たり面積">
          <a:extLst>
            <a:ext uri="{FF2B5EF4-FFF2-40B4-BE49-F238E27FC236}">
              <a16:creationId xmlns:a16="http://schemas.microsoft.com/office/drawing/2014/main" id="{00000000-0008-0000-0200-0000C6020000}"/>
            </a:ext>
          </a:extLst>
        </xdr:cNvPr>
        <xdr:cNvSpPr txBox="1"/>
      </xdr:nvSpPr>
      <xdr:spPr>
        <a:xfrm>
          <a:off x="193104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27449</xdr:rowOff>
    </xdr:from>
    <xdr:ext cx="469744" cy="259045"/>
    <xdr:sp macro="" textlink="">
      <xdr:nvSpPr>
        <xdr:cNvPr id="711" name="n_4mainValue【消防施設】&#10;一人当たり面積">
          <a:extLst>
            <a:ext uri="{FF2B5EF4-FFF2-40B4-BE49-F238E27FC236}">
              <a16:creationId xmlns:a16="http://schemas.microsoft.com/office/drawing/2014/main" id="{00000000-0008-0000-0200-0000C7020000}"/>
            </a:ext>
          </a:extLst>
        </xdr:cNvPr>
        <xdr:cNvSpPr txBox="1"/>
      </xdr:nvSpPr>
      <xdr:spPr>
        <a:xfrm>
          <a:off x="18421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2" name="正方形/長方形 711">
          <a:extLst>
            <a:ext uri="{FF2B5EF4-FFF2-40B4-BE49-F238E27FC236}">
              <a16:creationId xmlns:a16="http://schemas.microsoft.com/office/drawing/2014/main" id="{00000000-0008-0000-0200-0000C8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3" name="正方形/長方形 712">
          <a:extLst>
            <a:ext uri="{FF2B5EF4-FFF2-40B4-BE49-F238E27FC236}">
              <a16:creationId xmlns:a16="http://schemas.microsoft.com/office/drawing/2014/main" id="{00000000-0008-0000-0200-0000C9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14" name="正方形/長方形 713">
          <a:extLst>
            <a:ext uri="{FF2B5EF4-FFF2-40B4-BE49-F238E27FC236}">
              <a16:creationId xmlns:a16="http://schemas.microsoft.com/office/drawing/2014/main" id="{00000000-0008-0000-0200-0000CA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15" name="正方形/長方形 714">
          <a:extLst>
            <a:ext uri="{FF2B5EF4-FFF2-40B4-BE49-F238E27FC236}">
              <a16:creationId xmlns:a16="http://schemas.microsoft.com/office/drawing/2014/main" id="{00000000-0008-0000-0200-0000CB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6" name="正方形/長方形 715">
          <a:extLst>
            <a:ext uri="{FF2B5EF4-FFF2-40B4-BE49-F238E27FC236}">
              <a16:creationId xmlns:a16="http://schemas.microsoft.com/office/drawing/2014/main" id="{00000000-0008-0000-0200-0000CC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7" name="正方形/長方形 716">
          <a:extLst>
            <a:ext uri="{FF2B5EF4-FFF2-40B4-BE49-F238E27FC236}">
              <a16:creationId xmlns:a16="http://schemas.microsoft.com/office/drawing/2014/main" id="{00000000-0008-0000-0200-0000CD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8" name="正方形/長方形 717">
          <a:extLst>
            <a:ext uri="{FF2B5EF4-FFF2-40B4-BE49-F238E27FC236}">
              <a16:creationId xmlns:a16="http://schemas.microsoft.com/office/drawing/2014/main" id="{00000000-0008-0000-0200-0000CE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9" name="正方形/長方形 718">
          <a:extLst>
            <a:ext uri="{FF2B5EF4-FFF2-40B4-BE49-F238E27FC236}">
              <a16:creationId xmlns:a16="http://schemas.microsoft.com/office/drawing/2014/main" id="{00000000-0008-0000-0200-0000CF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0" name="テキスト ボックス 719">
          <a:extLst>
            <a:ext uri="{FF2B5EF4-FFF2-40B4-BE49-F238E27FC236}">
              <a16:creationId xmlns:a16="http://schemas.microsoft.com/office/drawing/2014/main" id="{00000000-0008-0000-0200-0000D0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1" name="直線コネクタ 720">
          <a:extLst>
            <a:ext uri="{FF2B5EF4-FFF2-40B4-BE49-F238E27FC236}">
              <a16:creationId xmlns:a16="http://schemas.microsoft.com/office/drawing/2014/main" id="{00000000-0008-0000-0200-0000D1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22" name="テキスト ボックス 721">
          <a:extLst>
            <a:ext uri="{FF2B5EF4-FFF2-40B4-BE49-F238E27FC236}">
              <a16:creationId xmlns:a16="http://schemas.microsoft.com/office/drawing/2014/main" id="{00000000-0008-0000-0200-0000D2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23" name="直線コネクタ 722">
          <a:extLst>
            <a:ext uri="{FF2B5EF4-FFF2-40B4-BE49-F238E27FC236}">
              <a16:creationId xmlns:a16="http://schemas.microsoft.com/office/drawing/2014/main" id="{00000000-0008-0000-0200-0000D3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24" name="テキスト ボックス 723">
          <a:extLst>
            <a:ext uri="{FF2B5EF4-FFF2-40B4-BE49-F238E27FC236}">
              <a16:creationId xmlns:a16="http://schemas.microsoft.com/office/drawing/2014/main" id="{00000000-0008-0000-0200-0000D4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25" name="直線コネクタ 724">
          <a:extLst>
            <a:ext uri="{FF2B5EF4-FFF2-40B4-BE49-F238E27FC236}">
              <a16:creationId xmlns:a16="http://schemas.microsoft.com/office/drawing/2014/main" id="{00000000-0008-0000-0200-0000D5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26" name="テキスト ボックス 725">
          <a:extLst>
            <a:ext uri="{FF2B5EF4-FFF2-40B4-BE49-F238E27FC236}">
              <a16:creationId xmlns:a16="http://schemas.microsoft.com/office/drawing/2014/main" id="{00000000-0008-0000-0200-0000D6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27" name="直線コネクタ 726">
          <a:extLst>
            <a:ext uri="{FF2B5EF4-FFF2-40B4-BE49-F238E27FC236}">
              <a16:creationId xmlns:a16="http://schemas.microsoft.com/office/drawing/2014/main" id="{00000000-0008-0000-0200-0000D7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28" name="テキスト ボックス 727">
          <a:extLst>
            <a:ext uri="{FF2B5EF4-FFF2-40B4-BE49-F238E27FC236}">
              <a16:creationId xmlns:a16="http://schemas.microsoft.com/office/drawing/2014/main" id="{00000000-0008-0000-0200-0000D8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29" name="直線コネクタ 728">
          <a:extLst>
            <a:ext uri="{FF2B5EF4-FFF2-40B4-BE49-F238E27FC236}">
              <a16:creationId xmlns:a16="http://schemas.microsoft.com/office/drawing/2014/main" id="{00000000-0008-0000-0200-0000D9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31" name="直線コネクタ 730">
          <a:extLst>
            <a:ext uri="{FF2B5EF4-FFF2-40B4-BE49-F238E27FC236}">
              <a16:creationId xmlns:a16="http://schemas.microsoft.com/office/drawing/2014/main" id="{00000000-0008-0000-0200-0000DB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33" name="直線コネクタ 732">
          <a:extLst>
            <a:ext uri="{FF2B5EF4-FFF2-40B4-BE49-F238E27FC236}">
              <a16:creationId xmlns:a16="http://schemas.microsoft.com/office/drawing/2014/main" id="{00000000-0008-0000-0200-0000DD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35" name="直線コネクタ 734">
          <a:extLst>
            <a:ext uri="{FF2B5EF4-FFF2-40B4-BE49-F238E27FC236}">
              <a16:creationId xmlns:a16="http://schemas.microsoft.com/office/drawing/2014/main" id="{00000000-0008-0000-0200-0000DF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6" name="【庁舎】&#10;有形固定資産減価償却率グラフ枠">
          <a:extLst>
            <a:ext uri="{FF2B5EF4-FFF2-40B4-BE49-F238E27FC236}">
              <a16:creationId xmlns:a16="http://schemas.microsoft.com/office/drawing/2014/main" id="{00000000-0008-0000-0200-0000E0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15784</xdr:rowOff>
    </xdr:from>
    <xdr:to>
      <xdr:col>85</xdr:col>
      <xdr:colOff>126364</xdr:colOff>
      <xdr:row>108</xdr:row>
      <xdr:rowOff>102326</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flipV="1">
          <a:off x="16318864" y="17160784"/>
          <a:ext cx="0" cy="1458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106153</xdr:rowOff>
    </xdr:from>
    <xdr:ext cx="405111" cy="259045"/>
    <xdr:sp macro="" textlink="">
      <xdr:nvSpPr>
        <xdr:cNvPr id="738" name="【庁舎】&#10;有形固定資産減価償却率最小値テキスト">
          <a:extLst>
            <a:ext uri="{FF2B5EF4-FFF2-40B4-BE49-F238E27FC236}">
              <a16:creationId xmlns:a16="http://schemas.microsoft.com/office/drawing/2014/main" id="{00000000-0008-0000-0200-0000E2020000}"/>
            </a:ext>
          </a:extLst>
        </xdr:cNvPr>
        <xdr:cNvSpPr txBox="1"/>
      </xdr:nvSpPr>
      <xdr:spPr>
        <a:xfrm>
          <a:off x="16357600" y="18622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102326</xdr:rowOff>
    </xdr:from>
    <xdr:to>
      <xdr:col>86</xdr:col>
      <xdr:colOff>25400</xdr:colOff>
      <xdr:row>108</xdr:row>
      <xdr:rowOff>102326</xdr:rowOff>
    </xdr:to>
    <xdr:cxnSp macro="">
      <xdr:nvCxnSpPr>
        <xdr:cNvPr id="739" name="直線コネクタ 738">
          <a:extLst>
            <a:ext uri="{FF2B5EF4-FFF2-40B4-BE49-F238E27FC236}">
              <a16:creationId xmlns:a16="http://schemas.microsoft.com/office/drawing/2014/main" id="{00000000-0008-0000-0200-0000E3020000}"/>
            </a:ext>
          </a:extLst>
        </xdr:cNvPr>
        <xdr:cNvCxnSpPr/>
      </xdr:nvCxnSpPr>
      <xdr:spPr>
        <a:xfrm>
          <a:off x="16230600" y="1861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133911</xdr:rowOff>
    </xdr:from>
    <xdr:ext cx="340478" cy="259045"/>
    <xdr:sp macro="" textlink="">
      <xdr:nvSpPr>
        <xdr:cNvPr id="740" name="【庁舎】&#10;有形固定資産減価償却率最大値テキスト">
          <a:extLst>
            <a:ext uri="{FF2B5EF4-FFF2-40B4-BE49-F238E27FC236}">
              <a16:creationId xmlns:a16="http://schemas.microsoft.com/office/drawing/2014/main" id="{00000000-0008-0000-0200-0000E4020000}"/>
            </a:ext>
          </a:extLst>
        </xdr:cNvPr>
        <xdr:cNvSpPr txBox="1"/>
      </xdr:nvSpPr>
      <xdr:spPr>
        <a:xfrm>
          <a:off x="16357600" y="1693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15784</xdr:rowOff>
    </xdr:from>
    <xdr:to>
      <xdr:col>86</xdr:col>
      <xdr:colOff>25400</xdr:colOff>
      <xdr:row>100</xdr:row>
      <xdr:rowOff>15784</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a:off x="16230600" y="17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31948</xdr:rowOff>
    </xdr:from>
    <xdr:ext cx="405111" cy="259045"/>
    <xdr:sp macro="" textlink="">
      <xdr:nvSpPr>
        <xdr:cNvPr id="742" name="【庁舎】&#10;有形固定資産減価償却率平均値テキスト">
          <a:extLst>
            <a:ext uri="{FF2B5EF4-FFF2-40B4-BE49-F238E27FC236}">
              <a16:creationId xmlns:a16="http://schemas.microsoft.com/office/drawing/2014/main" id="{00000000-0008-0000-0200-0000E6020000}"/>
            </a:ext>
          </a:extLst>
        </xdr:cNvPr>
        <xdr:cNvSpPr txBox="1"/>
      </xdr:nvSpPr>
      <xdr:spPr>
        <a:xfrm>
          <a:off x="16357600" y="176912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743" name="フローチャート: 判断 742">
          <a:extLst>
            <a:ext uri="{FF2B5EF4-FFF2-40B4-BE49-F238E27FC236}">
              <a16:creationId xmlns:a16="http://schemas.microsoft.com/office/drawing/2014/main" id="{00000000-0008-0000-0200-0000E7020000}"/>
            </a:ext>
          </a:extLst>
        </xdr:cNvPr>
        <xdr:cNvSpPr/>
      </xdr:nvSpPr>
      <xdr:spPr>
        <a:xfrm>
          <a:off x="162687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165826</xdr:rowOff>
    </xdr:from>
    <xdr:to>
      <xdr:col>81</xdr:col>
      <xdr:colOff>101600</xdr:colOff>
      <xdr:row>104</xdr:row>
      <xdr:rowOff>95976</xdr:rowOff>
    </xdr:to>
    <xdr:sp macro="" textlink="">
      <xdr:nvSpPr>
        <xdr:cNvPr id="744" name="フローチャート: 判断 743">
          <a:extLst>
            <a:ext uri="{FF2B5EF4-FFF2-40B4-BE49-F238E27FC236}">
              <a16:creationId xmlns:a16="http://schemas.microsoft.com/office/drawing/2014/main" id="{00000000-0008-0000-0200-0000E8020000}"/>
            </a:ext>
          </a:extLst>
        </xdr:cNvPr>
        <xdr:cNvSpPr/>
      </xdr:nvSpPr>
      <xdr:spPr>
        <a:xfrm>
          <a:off x="15430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12337</xdr:rowOff>
    </xdr:from>
    <xdr:to>
      <xdr:col>76</xdr:col>
      <xdr:colOff>165100</xdr:colOff>
      <xdr:row>104</xdr:row>
      <xdr:rowOff>113937</xdr:rowOff>
    </xdr:to>
    <xdr:sp macro="" textlink="">
      <xdr:nvSpPr>
        <xdr:cNvPr id="745" name="フローチャート: 判断 744">
          <a:extLst>
            <a:ext uri="{FF2B5EF4-FFF2-40B4-BE49-F238E27FC236}">
              <a16:creationId xmlns:a16="http://schemas.microsoft.com/office/drawing/2014/main" id="{00000000-0008-0000-0200-0000E9020000}"/>
            </a:ext>
          </a:extLst>
        </xdr:cNvPr>
        <xdr:cNvSpPr/>
      </xdr:nvSpPr>
      <xdr:spPr>
        <a:xfrm>
          <a:off x="14541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41729</xdr:rowOff>
    </xdr:from>
    <xdr:to>
      <xdr:col>72</xdr:col>
      <xdr:colOff>38100</xdr:colOff>
      <xdr:row>104</xdr:row>
      <xdr:rowOff>143329</xdr:rowOff>
    </xdr:to>
    <xdr:sp macro="" textlink="">
      <xdr:nvSpPr>
        <xdr:cNvPr id="746" name="フローチャート: 判断 745">
          <a:extLst>
            <a:ext uri="{FF2B5EF4-FFF2-40B4-BE49-F238E27FC236}">
              <a16:creationId xmlns:a16="http://schemas.microsoft.com/office/drawing/2014/main" id="{00000000-0008-0000-0200-0000EA020000}"/>
            </a:ext>
          </a:extLst>
        </xdr:cNvPr>
        <xdr:cNvSpPr/>
      </xdr:nvSpPr>
      <xdr:spPr>
        <a:xfrm>
          <a:off x="13652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89081</xdr:rowOff>
    </xdr:from>
    <xdr:to>
      <xdr:col>67</xdr:col>
      <xdr:colOff>101600</xdr:colOff>
      <xdr:row>105</xdr:row>
      <xdr:rowOff>19231</xdr:rowOff>
    </xdr:to>
    <xdr:sp macro="" textlink="">
      <xdr:nvSpPr>
        <xdr:cNvPr id="747" name="フローチャート: 判断 746">
          <a:extLst>
            <a:ext uri="{FF2B5EF4-FFF2-40B4-BE49-F238E27FC236}">
              <a16:creationId xmlns:a16="http://schemas.microsoft.com/office/drawing/2014/main" id="{00000000-0008-0000-0200-0000EB020000}"/>
            </a:ext>
          </a:extLst>
        </xdr:cNvPr>
        <xdr:cNvSpPr/>
      </xdr:nvSpPr>
      <xdr:spPr>
        <a:xfrm>
          <a:off x="12763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0" name="テキスト ボックス 749">
          <a:extLst>
            <a:ext uri="{FF2B5EF4-FFF2-40B4-BE49-F238E27FC236}">
              <a16:creationId xmlns:a16="http://schemas.microsoft.com/office/drawing/2014/main" id="{00000000-0008-0000-0200-0000EE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1" name="テキスト ボックス 750">
          <a:extLst>
            <a:ext uri="{FF2B5EF4-FFF2-40B4-BE49-F238E27FC236}">
              <a16:creationId xmlns:a16="http://schemas.microsoft.com/office/drawing/2014/main" id="{00000000-0008-0000-0200-0000EF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2" name="テキスト ボックス 751">
          <a:extLst>
            <a:ext uri="{FF2B5EF4-FFF2-40B4-BE49-F238E27FC236}">
              <a16:creationId xmlns:a16="http://schemas.microsoft.com/office/drawing/2014/main" id="{00000000-0008-0000-0200-0000F0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51526</xdr:rowOff>
    </xdr:from>
    <xdr:to>
      <xdr:col>85</xdr:col>
      <xdr:colOff>177800</xdr:colOff>
      <xdr:row>106</xdr:row>
      <xdr:rowOff>153126</xdr:rowOff>
    </xdr:to>
    <xdr:sp macro="" textlink="">
      <xdr:nvSpPr>
        <xdr:cNvPr id="753" name="楕円 752">
          <a:extLst>
            <a:ext uri="{FF2B5EF4-FFF2-40B4-BE49-F238E27FC236}">
              <a16:creationId xmlns:a16="http://schemas.microsoft.com/office/drawing/2014/main" id="{00000000-0008-0000-0200-0000F1020000}"/>
            </a:ext>
          </a:extLst>
        </xdr:cNvPr>
        <xdr:cNvSpPr/>
      </xdr:nvSpPr>
      <xdr:spPr>
        <a:xfrm>
          <a:off x="162687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29953</xdr:rowOff>
    </xdr:from>
    <xdr:ext cx="405111" cy="259045"/>
    <xdr:sp macro="" textlink="">
      <xdr:nvSpPr>
        <xdr:cNvPr id="754" name="【庁舎】&#10;有形固定資産減価償却率該当値テキスト">
          <a:extLst>
            <a:ext uri="{FF2B5EF4-FFF2-40B4-BE49-F238E27FC236}">
              <a16:creationId xmlns:a16="http://schemas.microsoft.com/office/drawing/2014/main" id="{00000000-0008-0000-0200-0000F2020000}"/>
            </a:ext>
          </a:extLst>
        </xdr:cNvPr>
        <xdr:cNvSpPr txBox="1"/>
      </xdr:nvSpPr>
      <xdr:spPr>
        <a:xfrm>
          <a:off x="16357600" y="1820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2539</xdr:rowOff>
    </xdr:from>
    <xdr:to>
      <xdr:col>81</xdr:col>
      <xdr:colOff>101600</xdr:colOff>
      <xdr:row>106</xdr:row>
      <xdr:rowOff>104139</xdr:rowOff>
    </xdr:to>
    <xdr:sp macro="" textlink="">
      <xdr:nvSpPr>
        <xdr:cNvPr id="755" name="楕円 754">
          <a:extLst>
            <a:ext uri="{FF2B5EF4-FFF2-40B4-BE49-F238E27FC236}">
              <a16:creationId xmlns:a16="http://schemas.microsoft.com/office/drawing/2014/main" id="{00000000-0008-0000-0200-0000F3020000}"/>
            </a:ext>
          </a:extLst>
        </xdr:cNvPr>
        <xdr:cNvSpPr/>
      </xdr:nvSpPr>
      <xdr:spPr>
        <a:xfrm>
          <a:off x="15430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53339</xdr:rowOff>
    </xdr:from>
    <xdr:to>
      <xdr:col>85</xdr:col>
      <xdr:colOff>127000</xdr:colOff>
      <xdr:row>106</xdr:row>
      <xdr:rowOff>102326</xdr:rowOff>
    </xdr:to>
    <xdr:cxnSp macro="">
      <xdr:nvCxnSpPr>
        <xdr:cNvPr id="756" name="直線コネクタ 755">
          <a:extLst>
            <a:ext uri="{FF2B5EF4-FFF2-40B4-BE49-F238E27FC236}">
              <a16:creationId xmlns:a16="http://schemas.microsoft.com/office/drawing/2014/main" id="{00000000-0008-0000-0200-0000F4020000}"/>
            </a:ext>
          </a:extLst>
        </xdr:cNvPr>
        <xdr:cNvCxnSpPr/>
      </xdr:nvCxnSpPr>
      <xdr:spPr>
        <a:xfrm>
          <a:off x="15481300" y="18227039"/>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131536</xdr:rowOff>
    </xdr:from>
    <xdr:to>
      <xdr:col>76</xdr:col>
      <xdr:colOff>165100</xdr:colOff>
      <xdr:row>106</xdr:row>
      <xdr:rowOff>61686</xdr:rowOff>
    </xdr:to>
    <xdr:sp macro="" textlink="">
      <xdr:nvSpPr>
        <xdr:cNvPr id="757" name="楕円 756">
          <a:extLst>
            <a:ext uri="{FF2B5EF4-FFF2-40B4-BE49-F238E27FC236}">
              <a16:creationId xmlns:a16="http://schemas.microsoft.com/office/drawing/2014/main" id="{00000000-0008-0000-0200-0000F5020000}"/>
            </a:ext>
          </a:extLst>
        </xdr:cNvPr>
        <xdr:cNvSpPr/>
      </xdr:nvSpPr>
      <xdr:spPr>
        <a:xfrm>
          <a:off x="14541500" y="181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10886</xdr:rowOff>
    </xdr:from>
    <xdr:to>
      <xdr:col>81</xdr:col>
      <xdr:colOff>50800</xdr:colOff>
      <xdr:row>106</xdr:row>
      <xdr:rowOff>53339</xdr:rowOff>
    </xdr:to>
    <xdr:cxnSp macro="">
      <xdr:nvCxnSpPr>
        <xdr:cNvPr id="758" name="直線コネクタ 757">
          <a:extLst>
            <a:ext uri="{FF2B5EF4-FFF2-40B4-BE49-F238E27FC236}">
              <a16:creationId xmlns:a16="http://schemas.microsoft.com/office/drawing/2014/main" id="{00000000-0008-0000-0200-0000F6020000}"/>
            </a:ext>
          </a:extLst>
        </xdr:cNvPr>
        <xdr:cNvCxnSpPr/>
      </xdr:nvCxnSpPr>
      <xdr:spPr>
        <a:xfrm>
          <a:off x="14592300" y="18184586"/>
          <a:ext cx="889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82550</xdr:rowOff>
    </xdr:from>
    <xdr:to>
      <xdr:col>72</xdr:col>
      <xdr:colOff>38100</xdr:colOff>
      <xdr:row>106</xdr:row>
      <xdr:rowOff>12700</xdr:rowOff>
    </xdr:to>
    <xdr:sp macro="" textlink="">
      <xdr:nvSpPr>
        <xdr:cNvPr id="759" name="楕円 758">
          <a:extLst>
            <a:ext uri="{FF2B5EF4-FFF2-40B4-BE49-F238E27FC236}">
              <a16:creationId xmlns:a16="http://schemas.microsoft.com/office/drawing/2014/main" id="{00000000-0008-0000-0200-0000F7020000}"/>
            </a:ext>
          </a:extLst>
        </xdr:cNvPr>
        <xdr:cNvSpPr/>
      </xdr:nvSpPr>
      <xdr:spPr>
        <a:xfrm>
          <a:off x="13652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133350</xdr:rowOff>
    </xdr:from>
    <xdr:to>
      <xdr:col>76</xdr:col>
      <xdr:colOff>114300</xdr:colOff>
      <xdr:row>106</xdr:row>
      <xdr:rowOff>10886</xdr:rowOff>
    </xdr:to>
    <xdr:cxnSp macro="">
      <xdr:nvCxnSpPr>
        <xdr:cNvPr id="760" name="直線コネクタ 759">
          <a:extLst>
            <a:ext uri="{FF2B5EF4-FFF2-40B4-BE49-F238E27FC236}">
              <a16:creationId xmlns:a16="http://schemas.microsoft.com/office/drawing/2014/main" id="{00000000-0008-0000-0200-0000F8020000}"/>
            </a:ext>
          </a:extLst>
        </xdr:cNvPr>
        <xdr:cNvCxnSpPr/>
      </xdr:nvCxnSpPr>
      <xdr:spPr>
        <a:xfrm>
          <a:off x="13703300" y="1813560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33564</xdr:rowOff>
    </xdr:from>
    <xdr:to>
      <xdr:col>67</xdr:col>
      <xdr:colOff>101600</xdr:colOff>
      <xdr:row>105</xdr:row>
      <xdr:rowOff>135164</xdr:rowOff>
    </xdr:to>
    <xdr:sp macro="" textlink="">
      <xdr:nvSpPr>
        <xdr:cNvPr id="761" name="楕円 760">
          <a:extLst>
            <a:ext uri="{FF2B5EF4-FFF2-40B4-BE49-F238E27FC236}">
              <a16:creationId xmlns:a16="http://schemas.microsoft.com/office/drawing/2014/main" id="{00000000-0008-0000-0200-0000F9020000}"/>
            </a:ext>
          </a:extLst>
        </xdr:cNvPr>
        <xdr:cNvSpPr/>
      </xdr:nvSpPr>
      <xdr:spPr>
        <a:xfrm>
          <a:off x="12763500" y="180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84364</xdr:rowOff>
    </xdr:from>
    <xdr:to>
      <xdr:col>71</xdr:col>
      <xdr:colOff>177800</xdr:colOff>
      <xdr:row>105</xdr:row>
      <xdr:rowOff>133350</xdr:rowOff>
    </xdr:to>
    <xdr:cxnSp macro="">
      <xdr:nvCxnSpPr>
        <xdr:cNvPr id="762" name="直線コネクタ 761">
          <a:extLst>
            <a:ext uri="{FF2B5EF4-FFF2-40B4-BE49-F238E27FC236}">
              <a16:creationId xmlns:a16="http://schemas.microsoft.com/office/drawing/2014/main" id="{00000000-0008-0000-0200-0000FA020000}"/>
            </a:ext>
          </a:extLst>
        </xdr:cNvPr>
        <xdr:cNvCxnSpPr/>
      </xdr:nvCxnSpPr>
      <xdr:spPr>
        <a:xfrm>
          <a:off x="12814300" y="1808661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112503</xdr:rowOff>
    </xdr:from>
    <xdr:ext cx="405111" cy="259045"/>
    <xdr:sp macro="" textlink="">
      <xdr:nvSpPr>
        <xdr:cNvPr id="763" name="n_1aveValue【庁舎】&#10;有形固定資産減価償却率">
          <a:extLst>
            <a:ext uri="{FF2B5EF4-FFF2-40B4-BE49-F238E27FC236}">
              <a16:creationId xmlns:a16="http://schemas.microsoft.com/office/drawing/2014/main" id="{00000000-0008-0000-0200-0000FB020000}"/>
            </a:ext>
          </a:extLst>
        </xdr:cNvPr>
        <xdr:cNvSpPr txBox="1"/>
      </xdr:nvSpPr>
      <xdr:spPr>
        <a:xfrm>
          <a:off x="152660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130464</xdr:rowOff>
    </xdr:from>
    <xdr:ext cx="405111" cy="259045"/>
    <xdr:sp macro="" textlink="">
      <xdr:nvSpPr>
        <xdr:cNvPr id="764" name="n_2aveValue【庁舎】&#10;有形固定資産減価償却率">
          <a:extLst>
            <a:ext uri="{FF2B5EF4-FFF2-40B4-BE49-F238E27FC236}">
              <a16:creationId xmlns:a16="http://schemas.microsoft.com/office/drawing/2014/main" id="{00000000-0008-0000-0200-0000FC020000}"/>
            </a:ext>
          </a:extLst>
        </xdr:cNvPr>
        <xdr:cNvSpPr txBox="1"/>
      </xdr:nvSpPr>
      <xdr:spPr>
        <a:xfrm>
          <a:off x="143897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159856</xdr:rowOff>
    </xdr:from>
    <xdr:ext cx="405111" cy="259045"/>
    <xdr:sp macro="" textlink="">
      <xdr:nvSpPr>
        <xdr:cNvPr id="765" name="n_3aveValue【庁舎】&#10;有形固定資産減価償却率">
          <a:extLst>
            <a:ext uri="{FF2B5EF4-FFF2-40B4-BE49-F238E27FC236}">
              <a16:creationId xmlns:a16="http://schemas.microsoft.com/office/drawing/2014/main" id="{00000000-0008-0000-0200-0000FD020000}"/>
            </a:ext>
          </a:extLst>
        </xdr:cNvPr>
        <xdr:cNvSpPr txBox="1"/>
      </xdr:nvSpPr>
      <xdr:spPr>
        <a:xfrm>
          <a:off x="13500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35758</xdr:rowOff>
    </xdr:from>
    <xdr:ext cx="405111" cy="259045"/>
    <xdr:sp macro="" textlink="">
      <xdr:nvSpPr>
        <xdr:cNvPr id="766" name="n_4aveValue【庁舎】&#10;有形固定資産減価償却率">
          <a:extLst>
            <a:ext uri="{FF2B5EF4-FFF2-40B4-BE49-F238E27FC236}">
              <a16:creationId xmlns:a16="http://schemas.microsoft.com/office/drawing/2014/main" id="{00000000-0008-0000-0200-0000FE020000}"/>
            </a:ext>
          </a:extLst>
        </xdr:cNvPr>
        <xdr:cNvSpPr txBox="1"/>
      </xdr:nvSpPr>
      <xdr:spPr>
        <a:xfrm>
          <a:off x="12611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95266</xdr:rowOff>
    </xdr:from>
    <xdr:ext cx="405111" cy="259045"/>
    <xdr:sp macro="" textlink="">
      <xdr:nvSpPr>
        <xdr:cNvPr id="767" name="n_1mainValue【庁舎】&#10;有形固定資産減価償却率">
          <a:extLst>
            <a:ext uri="{FF2B5EF4-FFF2-40B4-BE49-F238E27FC236}">
              <a16:creationId xmlns:a16="http://schemas.microsoft.com/office/drawing/2014/main" id="{00000000-0008-0000-0200-0000FF020000}"/>
            </a:ext>
          </a:extLst>
        </xdr:cNvPr>
        <xdr:cNvSpPr txBox="1"/>
      </xdr:nvSpPr>
      <xdr:spPr>
        <a:xfrm>
          <a:off x="152660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52813</xdr:rowOff>
    </xdr:from>
    <xdr:ext cx="405111" cy="259045"/>
    <xdr:sp macro="" textlink="">
      <xdr:nvSpPr>
        <xdr:cNvPr id="768" name="n_2mainValue【庁舎】&#10;有形固定資産減価償却率">
          <a:extLst>
            <a:ext uri="{FF2B5EF4-FFF2-40B4-BE49-F238E27FC236}">
              <a16:creationId xmlns:a16="http://schemas.microsoft.com/office/drawing/2014/main" id="{00000000-0008-0000-0200-000000030000}"/>
            </a:ext>
          </a:extLst>
        </xdr:cNvPr>
        <xdr:cNvSpPr txBox="1"/>
      </xdr:nvSpPr>
      <xdr:spPr>
        <a:xfrm>
          <a:off x="14389744" y="1822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3827</xdr:rowOff>
    </xdr:from>
    <xdr:ext cx="405111" cy="259045"/>
    <xdr:sp macro="" textlink="">
      <xdr:nvSpPr>
        <xdr:cNvPr id="769" name="n_3mainValue【庁舎】&#10;有形固定資産減価償却率">
          <a:extLst>
            <a:ext uri="{FF2B5EF4-FFF2-40B4-BE49-F238E27FC236}">
              <a16:creationId xmlns:a16="http://schemas.microsoft.com/office/drawing/2014/main" id="{00000000-0008-0000-0200-000001030000}"/>
            </a:ext>
          </a:extLst>
        </xdr:cNvPr>
        <xdr:cNvSpPr txBox="1"/>
      </xdr:nvSpPr>
      <xdr:spPr>
        <a:xfrm>
          <a:off x="13500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126291</xdr:rowOff>
    </xdr:from>
    <xdr:ext cx="405111" cy="259045"/>
    <xdr:sp macro="" textlink="">
      <xdr:nvSpPr>
        <xdr:cNvPr id="770" name="n_4mainValue【庁舎】&#10;有形固定資産減価償却率">
          <a:extLst>
            <a:ext uri="{FF2B5EF4-FFF2-40B4-BE49-F238E27FC236}">
              <a16:creationId xmlns:a16="http://schemas.microsoft.com/office/drawing/2014/main" id="{00000000-0008-0000-0200-000002030000}"/>
            </a:ext>
          </a:extLst>
        </xdr:cNvPr>
        <xdr:cNvSpPr txBox="1"/>
      </xdr:nvSpPr>
      <xdr:spPr>
        <a:xfrm>
          <a:off x="12611744" y="1812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1" name="正方形/長方形 770">
          <a:extLst>
            <a:ext uri="{FF2B5EF4-FFF2-40B4-BE49-F238E27FC236}">
              <a16:creationId xmlns:a16="http://schemas.microsoft.com/office/drawing/2014/main" id="{00000000-0008-0000-0200-000003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2" name="正方形/長方形 771">
          <a:extLst>
            <a:ext uri="{FF2B5EF4-FFF2-40B4-BE49-F238E27FC236}">
              <a16:creationId xmlns:a16="http://schemas.microsoft.com/office/drawing/2014/main" id="{00000000-0008-0000-0200-000004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3" name="正方形/長方形 772">
          <a:extLst>
            <a:ext uri="{FF2B5EF4-FFF2-40B4-BE49-F238E27FC236}">
              <a16:creationId xmlns:a16="http://schemas.microsoft.com/office/drawing/2014/main" id="{00000000-0008-0000-0200-000005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4" name="正方形/長方形 773">
          <a:extLst>
            <a:ext uri="{FF2B5EF4-FFF2-40B4-BE49-F238E27FC236}">
              <a16:creationId xmlns:a16="http://schemas.microsoft.com/office/drawing/2014/main" id="{00000000-0008-0000-0200-000006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5" name="正方形/長方形 774">
          <a:extLst>
            <a:ext uri="{FF2B5EF4-FFF2-40B4-BE49-F238E27FC236}">
              <a16:creationId xmlns:a16="http://schemas.microsoft.com/office/drawing/2014/main" id="{00000000-0008-0000-0200-000007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6" name="正方形/長方形 775">
          <a:extLst>
            <a:ext uri="{FF2B5EF4-FFF2-40B4-BE49-F238E27FC236}">
              <a16:creationId xmlns:a16="http://schemas.microsoft.com/office/drawing/2014/main" id="{00000000-0008-0000-0200-000008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7" name="正方形/長方形 776">
          <a:extLst>
            <a:ext uri="{FF2B5EF4-FFF2-40B4-BE49-F238E27FC236}">
              <a16:creationId xmlns:a16="http://schemas.microsoft.com/office/drawing/2014/main" id="{00000000-0008-0000-0200-000009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8" name="正方形/長方形 777">
          <a:extLst>
            <a:ext uri="{FF2B5EF4-FFF2-40B4-BE49-F238E27FC236}">
              <a16:creationId xmlns:a16="http://schemas.microsoft.com/office/drawing/2014/main" id="{00000000-0008-0000-0200-00000A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9" name="テキスト ボックス 778">
          <a:extLst>
            <a:ext uri="{FF2B5EF4-FFF2-40B4-BE49-F238E27FC236}">
              <a16:creationId xmlns:a16="http://schemas.microsoft.com/office/drawing/2014/main" id="{00000000-0008-0000-0200-00000B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0" name="直線コネクタ 779">
          <a:extLst>
            <a:ext uri="{FF2B5EF4-FFF2-40B4-BE49-F238E27FC236}">
              <a16:creationId xmlns:a16="http://schemas.microsoft.com/office/drawing/2014/main" id="{00000000-0008-0000-0200-00000C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81" name="直線コネクタ 780">
          <a:extLst>
            <a:ext uri="{FF2B5EF4-FFF2-40B4-BE49-F238E27FC236}">
              <a16:creationId xmlns:a16="http://schemas.microsoft.com/office/drawing/2014/main" id="{00000000-0008-0000-0200-00000D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82" name="テキスト ボックス 781">
          <a:extLst>
            <a:ext uri="{FF2B5EF4-FFF2-40B4-BE49-F238E27FC236}">
              <a16:creationId xmlns:a16="http://schemas.microsoft.com/office/drawing/2014/main" id="{00000000-0008-0000-0200-00000E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83" name="直線コネクタ 782">
          <a:extLst>
            <a:ext uri="{FF2B5EF4-FFF2-40B4-BE49-F238E27FC236}">
              <a16:creationId xmlns:a16="http://schemas.microsoft.com/office/drawing/2014/main" id="{00000000-0008-0000-0200-00000F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84" name="テキスト ボックス 783">
          <a:extLst>
            <a:ext uri="{FF2B5EF4-FFF2-40B4-BE49-F238E27FC236}">
              <a16:creationId xmlns:a16="http://schemas.microsoft.com/office/drawing/2014/main" id="{00000000-0008-0000-0200-000010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85" name="直線コネクタ 784">
          <a:extLst>
            <a:ext uri="{FF2B5EF4-FFF2-40B4-BE49-F238E27FC236}">
              <a16:creationId xmlns:a16="http://schemas.microsoft.com/office/drawing/2014/main" id="{00000000-0008-0000-0200-000011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86" name="テキスト ボックス 785">
          <a:extLst>
            <a:ext uri="{FF2B5EF4-FFF2-40B4-BE49-F238E27FC236}">
              <a16:creationId xmlns:a16="http://schemas.microsoft.com/office/drawing/2014/main" id="{00000000-0008-0000-0200-000012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87" name="直線コネクタ 786">
          <a:extLst>
            <a:ext uri="{FF2B5EF4-FFF2-40B4-BE49-F238E27FC236}">
              <a16:creationId xmlns:a16="http://schemas.microsoft.com/office/drawing/2014/main" id="{00000000-0008-0000-0200-000013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88" name="テキスト ボックス 787">
          <a:extLst>
            <a:ext uri="{FF2B5EF4-FFF2-40B4-BE49-F238E27FC236}">
              <a16:creationId xmlns:a16="http://schemas.microsoft.com/office/drawing/2014/main" id="{00000000-0008-0000-0200-000014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89" name="直線コネクタ 788">
          <a:extLst>
            <a:ext uri="{FF2B5EF4-FFF2-40B4-BE49-F238E27FC236}">
              <a16:creationId xmlns:a16="http://schemas.microsoft.com/office/drawing/2014/main" id="{00000000-0008-0000-0200-000015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90" name="テキスト ボックス 789">
          <a:extLst>
            <a:ext uri="{FF2B5EF4-FFF2-40B4-BE49-F238E27FC236}">
              <a16:creationId xmlns:a16="http://schemas.microsoft.com/office/drawing/2014/main" id="{00000000-0008-0000-0200-000016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91" name="直線コネクタ 790">
          <a:extLst>
            <a:ext uri="{FF2B5EF4-FFF2-40B4-BE49-F238E27FC236}">
              <a16:creationId xmlns:a16="http://schemas.microsoft.com/office/drawing/2014/main" id="{00000000-0008-0000-0200-000017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92" name="テキスト ボックス 791">
          <a:extLst>
            <a:ext uri="{FF2B5EF4-FFF2-40B4-BE49-F238E27FC236}">
              <a16:creationId xmlns:a16="http://schemas.microsoft.com/office/drawing/2014/main" id="{00000000-0008-0000-0200-000018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3" name="直線コネクタ 792">
          <a:extLst>
            <a:ext uri="{FF2B5EF4-FFF2-40B4-BE49-F238E27FC236}">
              <a16:creationId xmlns:a16="http://schemas.microsoft.com/office/drawing/2014/main" id="{00000000-0008-0000-0200-000019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4" name="テキスト ボックス 793">
          <a:extLst>
            <a:ext uri="{FF2B5EF4-FFF2-40B4-BE49-F238E27FC236}">
              <a16:creationId xmlns:a16="http://schemas.microsoft.com/office/drawing/2014/main" id="{00000000-0008-0000-0200-00001A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5" name="【庁舎】&#10;一人当たり面積グラフ枠">
          <a:extLst>
            <a:ext uri="{FF2B5EF4-FFF2-40B4-BE49-F238E27FC236}">
              <a16:creationId xmlns:a16="http://schemas.microsoft.com/office/drawing/2014/main" id="{00000000-0008-0000-0200-00001B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87630</xdr:rowOff>
    </xdr:from>
    <xdr:to>
      <xdr:col>116</xdr:col>
      <xdr:colOff>62864</xdr:colOff>
      <xdr:row>107</xdr:row>
      <xdr:rowOff>169273</xdr:rowOff>
    </xdr:to>
    <xdr:cxnSp macro="">
      <xdr:nvCxnSpPr>
        <xdr:cNvPr id="796" name="直線コネクタ 795">
          <a:extLst>
            <a:ext uri="{FF2B5EF4-FFF2-40B4-BE49-F238E27FC236}">
              <a16:creationId xmlns:a16="http://schemas.microsoft.com/office/drawing/2014/main" id="{00000000-0008-0000-0200-00001C030000}"/>
            </a:ext>
          </a:extLst>
        </xdr:cNvPr>
        <xdr:cNvCxnSpPr/>
      </xdr:nvCxnSpPr>
      <xdr:spPr>
        <a:xfrm flipV="1">
          <a:off x="22160864" y="17061180"/>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797" name="【庁舎】&#10;一人当たり面積最小値テキスト">
          <a:extLst>
            <a:ext uri="{FF2B5EF4-FFF2-40B4-BE49-F238E27FC236}">
              <a16:creationId xmlns:a16="http://schemas.microsoft.com/office/drawing/2014/main" id="{00000000-0008-0000-0200-00001D030000}"/>
            </a:ext>
          </a:extLst>
        </xdr:cNvPr>
        <xdr:cNvSpPr txBox="1"/>
      </xdr:nvSpPr>
      <xdr:spPr>
        <a:xfrm>
          <a:off x="2219960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798" name="直線コネクタ 797">
          <a:extLst>
            <a:ext uri="{FF2B5EF4-FFF2-40B4-BE49-F238E27FC236}">
              <a16:creationId xmlns:a16="http://schemas.microsoft.com/office/drawing/2014/main" id="{00000000-0008-0000-0200-00001E030000}"/>
            </a:ext>
          </a:extLst>
        </xdr:cNvPr>
        <xdr:cNvCxnSpPr/>
      </xdr:nvCxnSpPr>
      <xdr:spPr>
        <a:xfrm>
          <a:off x="22072600" y="1851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34307</xdr:rowOff>
    </xdr:from>
    <xdr:ext cx="469744" cy="259045"/>
    <xdr:sp macro="" textlink="">
      <xdr:nvSpPr>
        <xdr:cNvPr id="799" name="【庁舎】&#10;一人当たり面積最大値テキスト">
          <a:extLst>
            <a:ext uri="{FF2B5EF4-FFF2-40B4-BE49-F238E27FC236}">
              <a16:creationId xmlns:a16="http://schemas.microsoft.com/office/drawing/2014/main" id="{00000000-0008-0000-0200-00001F030000}"/>
            </a:ext>
          </a:extLst>
        </xdr:cNvPr>
        <xdr:cNvSpPr txBox="1"/>
      </xdr:nvSpPr>
      <xdr:spPr>
        <a:xfrm>
          <a:off x="22199600" y="1683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87630</xdr:rowOff>
    </xdr:from>
    <xdr:to>
      <xdr:col>116</xdr:col>
      <xdr:colOff>152400</xdr:colOff>
      <xdr:row>99</xdr:row>
      <xdr:rowOff>87630</xdr:rowOff>
    </xdr:to>
    <xdr:cxnSp macro="">
      <xdr:nvCxnSpPr>
        <xdr:cNvPr id="800" name="直線コネクタ 799">
          <a:extLst>
            <a:ext uri="{FF2B5EF4-FFF2-40B4-BE49-F238E27FC236}">
              <a16:creationId xmlns:a16="http://schemas.microsoft.com/office/drawing/2014/main" id="{00000000-0008-0000-0200-000020030000}"/>
            </a:ext>
          </a:extLst>
        </xdr:cNvPr>
        <xdr:cNvCxnSpPr/>
      </xdr:nvCxnSpPr>
      <xdr:spPr>
        <a:xfrm>
          <a:off x="22072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59707</xdr:rowOff>
    </xdr:from>
    <xdr:ext cx="469744" cy="259045"/>
    <xdr:sp macro="" textlink="">
      <xdr:nvSpPr>
        <xdr:cNvPr id="801" name="【庁舎】&#10;一人当たり面積平均値テキスト">
          <a:extLst>
            <a:ext uri="{FF2B5EF4-FFF2-40B4-BE49-F238E27FC236}">
              <a16:creationId xmlns:a16="http://schemas.microsoft.com/office/drawing/2014/main" id="{00000000-0008-0000-0200-000021030000}"/>
            </a:ext>
          </a:extLst>
        </xdr:cNvPr>
        <xdr:cNvSpPr txBox="1"/>
      </xdr:nvSpPr>
      <xdr:spPr>
        <a:xfrm>
          <a:off x="22199600" y="1789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36830</xdr:rowOff>
    </xdr:from>
    <xdr:to>
      <xdr:col>116</xdr:col>
      <xdr:colOff>114300</xdr:colOff>
      <xdr:row>105</xdr:row>
      <xdr:rowOff>138430</xdr:rowOff>
    </xdr:to>
    <xdr:sp macro="" textlink="">
      <xdr:nvSpPr>
        <xdr:cNvPr id="802" name="フローチャート: 判断 801">
          <a:extLst>
            <a:ext uri="{FF2B5EF4-FFF2-40B4-BE49-F238E27FC236}">
              <a16:creationId xmlns:a16="http://schemas.microsoft.com/office/drawing/2014/main" id="{00000000-0008-0000-0200-000022030000}"/>
            </a:ext>
          </a:extLst>
        </xdr:cNvPr>
        <xdr:cNvSpPr/>
      </xdr:nvSpPr>
      <xdr:spPr>
        <a:xfrm>
          <a:off x="22110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40095</xdr:rowOff>
    </xdr:from>
    <xdr:to>
      <xdr:col>112</xdr:col>
      <xdr:colOff>38100</xdr:colOff>
      <xdr:row>105</xdr:row>
      <xdr:rowOff>141695</xdr:rowOff>
    </xdr:to>
    <xdr:sp macro="" textlink="">
      <xdr:nvSpPr>
        <xdr:cNvPr id="803" name="フローチャート: 判断 802">
          <a:extLst>
            <a:ext uri="{FF2B5EF4-FFF2-40B4-BE49-F238E27FC236}">
              <a16:creationId xmlns:a16="http://schemas.microsoft.com/office/drawing/2014/main" id="{00000000-0008-0000-0200-000023030000}"/>
            </a:ext>
          </a:extLst>
        </xdr:cNvPr>
        <xdr:cNvSpPr/>
      </xdr:nvSpPr>
      <xdr:spPr>
        <a:xfrm>
          <a:off x="21272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66221</xdr:rowOff>
    </xdr:from>
    <xdr:to>
      <xdr:col>107</xdr:col>
      <xdr:colOff>101600</xdr:colOff>
      <xdr:row>105</xdr:row>
      <xdr:rowOff>167821</xdr:rowOff>
    </xdr:to>
    <xdr:sp macro="" textlink="">
      <xdr:nvSpPr>
        <xdr:cNvPr id="804" name="フローチャート: 判断 803">
          <a:extLst>
            <a:ext uri="{FF2B5EF4-FFF2-40B4-BE49-F238E27FC236}">
              <a16:creationId xmlns:a16="http://schemas.microsoft.com/office/drawing/2014/main" id="{00000000-0008-0000-0200-000024030000}"/>
            </a:ext>
          </a:extLst>
        </xdr:cNvPr>
        <xdr:cNvSpPr/>
      </xdr:nvSpPr>
      <xdr:spPr>
        <a:xfrm>
          <a:off x="20383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76019</xdr:rowOff>
    </xdr:from>
    <xdr:to>
      <xdr:col>102</xdr:col>
      <xdr:colOff>165100</xdr:colOff>
      <xdr:row>106</xdr:row>
      <xdr:rowOff>6169</xdr:rowOff>
    </xdr:to>
    <xdr:sp macro="" textlink="">
      <xdr:nvSpPr>
        <xdr:cNvPr id="805" name="フローチャート: 判断 804">
          <a:extLst>
            <a:ext uri="{FF2B5EF4-FFF2-40B4-BE49-F238E27FC236}">
              <a16:creationId xmlns:a16="http://schemas.microsoft.com/office/drawing/2014/main" id="{00000000-0008-0000-0200-000025030000}"/>
            </a:ext>
          </a:extLst>
        </xdr:cNvPr>
        <xdr:cNvSpPr/>
      </xdr:nvSpPr>
      <xdr:spPr>
        <a:xfrm>
          <a:off x="19494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92348</xdr:rowOff>
    </xdr:from>
    <xdr:to>
      <xdr:col>98</xdr:col>
      <xdr:colOff>38100</xdr:colOff>
      <xdr:row>106</xdr:row>
      <xdr:rowOff>22498</xdr:rowOff>
    </xdr:to>
    <xdr:sp macro="" textlink="">
      <xdr:nvSpPr>
        <xdr:cNvPr id="806" name="フローチャート: 判断 805">
          <a:extLst>
            <a:ext uri="{FF2B5EF4-FFF2-40B4-BE49-F238E27FC236}">
              <a16:creationId xmlns:a16="http://schemas.microsoft.com/office/drawing/2014/main" id="{00000000-0008-0000-0200-000026030000}"/>
            </a:ext>
          </a:extLst>
        </xdr:cNvPr>
        <xdr:cNvSpPr/>
      </xdr:nvSpPr>
      <xdr:spPr>
        <a:xfrm>
          <a:off x="18605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7" name="テキスト ボックス 806">
          <a:extLst>
            <a:ext uri="{FF2B5EF4-FFF2-40B4-BE49-F238E27FC236}">
              <a16:creationId xmlns:a16="http://schemas.microsoft.com/office/drawing/2014/main" id="{00000000-0008-0000-0200-000027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8" name="テキスト ボックス 807">
          <a:extLst>
            <a:ext uri="{FF2B5EF4-FFF2-40B4-BE49-F238E27FC236}">
              <a16:creationId xmlns:a16="http://schemas.microsoft.com/office/drawing/2014/main" id="{00000000-0008-0000-0200-000028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9" name="テキスト ボックス 808">
          <a:extLst>
            <a:ext uri="{FF2B5EF4-FFF2-40B4-BE49-F238E27FC236}">
              <a16:creationId xmlns:a16="http://schemas.microsoft.com/office/drawing/2014/main" id="{00000000-0008-0000-0200-000029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10" name="テキスト ボックス 809">
          <a:extLst>
            <a:ext uri="{FF2B5EF4-FFF2-40B4-BE49-F238E27FC236}">
              <a16:creationId xmlns:a16="http://schemas.microsoft.com/office/drawing/2014/main" id="{00000000-0008-0000-0200-00002A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1" name="テキスト ボックス 810">
          <a:extLst>
            <a:ext uri="{FF2B5EF4-FFF2-40B4-BE49-F238E27FC236}">
              <a16:creationId xmlns:a16="http://schemas.microsoft.com/office/drawing/2014/main" id="{00000000-0008-0000-0200-00002B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20501</xdr:rowOff>
    </xdr:from>
    <xdr:to>
      <xdr:col>116</xdr:col>
      <xdr:colOff>114300</xdr:colOff>
      <xdr:row>107</xdr:row>
      <xdr:rowOff>122101</xdr:rowOff>
    </xdr:to>
    <xdr:sp macro="" textlink="">
      <xdr:nvSpPr>
        <xdr:cNvPr id="812" name="楕円 811">
          <a:extLst>
            <a:ext uri="{FF2B5EF4-FFF2-40B4-BE49-F238E27FC236}">
              <a16:creationId xmlns:a16="http://schemas.microsoft.com/office/drawing/2014/main" id="{00000000-0008-0000-0200-00002C030000}"/>
            </a:ext>
          </a:extLst>
        </xdr:cNvPr>
        <xdr:cNvSpPr/>
      </xdr:nvSpPr>
      <xdr:spPr>
        <a:xfrm>
          <a:off x="22110700" y="1836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106878</xdr:rowOff>
    </xdr:from>
    <xdr:ext cx="469744" cy="259045"/>
    <xdr:sp macro="" textlink="">
      <xdr:nvSpPr>
        <xdr:cNvPr id="813" name="【庁舎】&#10;一人当たり面積該当値テキスト">
          <a:extLst>
            <a:ext uri="{FF2B5EF4-FFF2-40B4-BE49-F238E27FC236}">
              <a16:creationId xmlns:a16="http://schemas.microsoft.com/office/drawing/2014/main" id="{00000000-0008-0000-0200-00002D030000}"/>
            </a:ext>
          </a:extLst>
        </xdr:cNvPr>
        <xdr:cNvSpPr txBox="1"/>
      </xdr:nvSpPr>
      <xdr:spPr>
        <a:xfrm>
          <a:off x="22199600" y="18280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17236</xdr:rowOff>
    </xdr:from>
    <xdr:to>
      <xdr:col>112</xdr:col>
      <xdr:colOff>38100</xdr:colOff>
      <xdr:row>107</xdr:row>
      <xdr:rowOff>118836</xdr:rowOff>
    </xdr:to>
    <xdr:sp macro="" textlink="">
      <xdr:nvSpPr>
        <xdr:cNvPr id="814" name="楕円 813">
          <a:extLst>
            <a:ext uri="{FF2B5EF4-FFF2-40B4-BE49-F238E27FC236}">
              <a16:creationId xmlns:a16="http://schemas.microsoft.com/office/drawing/2014/main" id="{00000000-0008-0000-0200-00002E030000}"/>
            </a:ext>
          </a:extLst>
        </xdr:cNvPr>
        <xdr:cNvSpPr/>
      </xdr:nvSpPr>
      <xdr:spPr>
        <a:xfrm>
          <a:off x="21272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68036</xdr:rowOff>
    </xdr:from>
    <xdr:to>
      <xdr:col>116</xdr:col>
      <xdr:colOff>63500</xdr:colOff>
      <xdr:row>107</xdr:row>
      <xdr:rowOff>71301</xdr:rowOff>
    </xdr:to>
    <xdr:cxnSp macro="">
      <xdr:nvCxnSpPr>
        <xdr:cNvPr id="815" name="直線コネクタ 814">
          <a:extLst>
            <a:ext uri="{FF2B5EF4-FFF2-40B4-BE49-F238E27FC236}">
              <a16:creationId xmlns:a16="http://schemas.microsoft.com/office/drawing/2014/main" id="{00000000-0008-0000-0200-00002F030000}"/>
            </a:ext>
          </a:extLst>
        </xdr:cNvPr>
        <xdr:cNvCxnSpPr/>
      </xdr:nvCxnSpPr>
      <xdr:spPr>
        <a:xfrm>
          <a:off x="21323300" y="1841318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17236</xdr:rowOff>
    </xdr:from>
    <xdr:to>
      <xdr:col>107</xdr:col>
      <xdr:colOff>101600</xdr:colOff>
      <xdr:row>107</xdr:row>
      <xdr:rowOff>118836</xdr:rowOff>
    </xdr:to>
    <xdr:sp macro="" textlink="">
      <xdr:nvSpPr>
        <xdr:cNvPr id="816" name="楕円 815">
          <a:extLst>
            <a:ext uri="{FF2B5EF4-FFF2-40B4-BE49-F238E27FC236}">
              <a16:creationId xmlns:a16="http://schemas.microsoft.com/office/drawing/2014/main" id="{00000000-0008-0000-0200-000030030000}"/>
            </a:ext>
          </a:extLst>
        </xdr:cNvPr>
        <xdr:cNvSpPr/>
      </xdr:nvSpPr>
      <xdr:spPr>
        <a:xfrm>
          <a:off x="20383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68036</xdr:rowOff>
    </xdr:from>
    <xdr:to>
      <xdr:col>111</xdr:col>
      <xdr:colOff>177800</xdr:colOff>
      <xdr:row>107</xdr:row>
      <xdr:rowOff>68036</xdr:rowOff>
    </xdr:to>
    <xdr:cxnSp macro="">
      <xdr:nvCxnSpPr>
        <xdr:cNvPr id="817" name="直線コネクタ 816">
          <a:extLst>
            <a:ext uri="{FF2B5EF4-FFF2-40B4-BE49-F238E27FC236}">
              <a16:creationId xmlns:a16="http://schemas.microsoft.com/office/drawing/2014/main" id="{00000000-0008-0000-0200-000031030000}"/>
            </a:ext>
          </a:extLst>
        </xdr:cNvPr>
        <xdr:cNvCxnSpPr/>
      </xdr:nvCxnSpPr>
      <xdr:spPr>
        <a:xfrm>
          <a:off x="20434300" y="184131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17236</xdr:rowOff>
    </xdr:from>
    <xdr:to>
      <xdr:col>102</xdr:col>
      <xdr:colOff>165100</xdr:colOff>
      <xdr:row>107</xdr:row>
      <xdr:rowOff>118836</xdr:rowOff>
    </xdr:to>
    <xdr:sp macro="" textlink="">
      <xdr:nvSpPr>
        <xdr:cNvPr id="818" name="楕円 817">
          <a:extLst>
            <a:ext uri="{FF2B5EF4-FFF2-40B4-BE49-F238E27FC236}">
              <a16:creationId xmlns:a16="http://schemas.microsoft.com/office/drawing/2014/main" id="{00000000-0008-0000-0200-000032030000}"/>
            </a:ext>
          </a:extLst>
        </xdr:cNvPr>
        <xdr:cNvSpPr/>
      </xdr:nvSpPr>
      <xdr:spPr>
        <a:xfrm>
          <a:off x="19494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68036</xdr:rowOff>
    </xdr:from>
    <xdr:to>
      <xdr:col>107</xdr:col>
      <xdr:colOff>50800</xdr:colOff>
      <xdr:row>107</xdr:row>
      <xdr:rowOff>68036</xdr:rowOff>
    </xdr:to>
    <xdr:cxnSp macro="">
      <xdr:nvCxnSpPr>
        <xdr:cNvPr id="819" name="直線コネクタ 818">
          <a:extLst>
            <a:ext uri="{FF2B5EF4-FFF2-40B4-BE49-F238E27FC236}">
              <a16:creationId xmlns:a16="http://schemas.microsoft.com/office/drawing/2014/main" id="{00000000-0008-0000-0200-000033030000}"/>
            </a:ext>
          </a:extLst>
        </xdr:cNvPr>
        <xdr:cNvCxnSpPr/>
      </xdr:nvCxnSpPr>
      <xdr:spPr>
        <a:xfrm>
          <a:off x="19545300" y="184131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13970</xdr:rowOff>
    </xdr:from>
    <xdr:to>
      <xdr:col>98</xdr:col>
      <xdr:colOff>38100</xdr:colOff>
      <xdr:row>107</xdr:row>
      <xdr:rowOff>115570</xdr:rowOff>
    </xdr:to>
    <xdr:sp macro="" textlink="">
      <xdr:nvSpPr>
        <xdr:cNvPr id="820" name="楕円 819">
          <a:extLst>
            <a:ext uri="{FF2B5EF4-FFF2-40B4-BE49-F238E27FC236}">
              <a16:creationId xmlns:a16="http://schemas.microsoft.com/office/drawing/2014/main" id="{00000000-0008-0000-0200-000034030000}"/>
            </a:ext>
          </a:extLst>
        </xdr:cNvPr>
        <xdr:cNvSpPr/>
      </xdr:nvSpPr>
      <xdr:spPr>
        <a:xfrm>
          <a:off x="18605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64770</xdr:rowOff>
    </xdr:from>
    <xdr:to>
      <xdr:col>102</xdr:col>
      <xdr:colOff>114300</xdr:colOff>
      <xdr:row>107</xdr:row>
      <xdr:rowOff>68036</xdr:rowOff>
    </xdr:to>
    <xdr:cxnSp macro="">
      <xdr:nvCxnSpPr>
        <xdr:cNvPr id="821" name="直線コネクタ 820">
          <a:extLst>
            <a:ext uri="{FF2B5EF4-FFF2-40B4-BE49-F238E27FC236}">
              <a16:creationId xmlns:a16="http://schemas.microsoft.com/office/drawing/2014/main" id="{00000000-0008-0000-0200-000035030000}"/>
            </a:ext>
          </a:extLst>
        </xdr:cNvPr>
        <xdr:cNvCxnSpPr/>
      </xdr:nvCxnSpPr>
      <xdr:spPr>
        <a:xfrm>
          <a:off x="18656300" y="1840992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158222</xdr:rowOff>
    </xdr:from>
    <xdr:ext cx="469744" cy="259045"/>
    <xdr:sp macro="" textlink="">
      <xdr:nvSpPr>
        <xdr:cNvPr id="822" name="n_1aveValue【庁舎】&#10;一人当たり面積">
          <a:extLst>
            <a:ext uri="{FF2B5EF4-FFF2-40B4-BE49-F238E27FC236}">
              <a16:creationId xmlns:a16="http://schemas.microsoft.com/office/drawing/2014/main" id="{00000000-0008-0000-0200-000036030000}"/>
            </a:ext>
          </a:extLst>
        </xdr:cNvPr>
        <xdr:cNvSpPr txBox="1"/>
      </xdr:nvSpPr>
      <xdr:spPr>
        <a:xfrm>
          <a:off x="21075727" y="1781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12898</xdr:rowOff>
    </xdr:from>
    <xdr:ext cx="469744" cy="259045"/>
    <xdr:sp macro="" textlink="">
      <xdr:nvSpPr>
        <xdr:cNvPr id="823" name="n_2aveValue【庁舎】&#10;一人当たり面積">
          <a:extLst>
            <a:ext uri="{FF2B5EF4-FFF2-40B4-BE49-F238E27FC236}">
              <a16:creationId xmlns:a16="http://schemas.microsoft.com/office/drawing/2014/main" id="{00000000-0008-0000-0200-000037030000}"/>
            </a:ext>
          </a:extLst>
        </xdr:cNvPr>
        <xdr:cNvSpPr txBox="1"/>
      </xdr:nvSpPr>
      <xdr:spPr>
        <a:xfrm>
          <a:off x="20199427" y="178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22696</xdr:rowOff>
    </xdr:from>
    <xdr:ext cx="469744" cy="259045"/>
    <xdr:sp macro="" textlink="">
      <xdr:nvSpPr>
        <xdr:cNvPr id="824" name="n_3aveValue【庁舎】&#10;一人当たり面積">
          <a:extLst>
            <a:ext uri="{FF2B5EF4-FFF2-40B4-BE49-F238E27FC236}">
              <a16:creationId xmlns:a16="http://schemas.microsoft.com/office/drawing/2014/main" id="{00000000-0008-0000-0200-000038030000}"/>
            </a:ext>
          </a:extLst>
        </xdr:cNvPr>
        <xdr:cNvSpPr txBox="1"/>
      </xdr:nvSpPr>
      <xdr:spPr>
        <a:xfrm>
          <a:off x="193104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39025</xdr:rowOff>
    </xdr:from>
    <xdr:ext cx="469744" cy="259045"/>
    <xdr:sp macro="" textlink="">
      <xdr:nvSpPr>
        <xdr:cNvPr id="825" name="n_4aveValue【庁舎】&#10;一人当たり面積">
          <a:extLst>
            <a:ext uri="{FF2B5EF4-FFF2-40B4-BE49-F238E27FC236}">
              <a16:creationId xmlns:a16="http://schemas.microsoft.com/office/drawing/2014/main" id="{00000000-0008-0000-0200-000039030000}"/>
            </a:ext>
          </a:extLst>
        </xdr:cNvPr>
        <xdr:cNvSpPr txBox="1"/>
      </xdr:nvSpPr>
      <xdr:spPr>
        <a:xfrm>
          <a:off x="184214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109963</xdr:rowOff>
    </xdr:from>
    <xdr:ext cx="469744" cy="259045"/>
    <xdr:sp macro="" textlink="">
      <xdr:nvSpPr>
        <xdr:cNvPr id="826" name="n_1mainValue【庁舎】&#10;一人当たり面積">
          <a:extLst>
            <a:ext uri="{FF2B5EF4-FFF2-40B4-BE49-F238E27FC236}">
              <a16:creationId xmlns:a16="http://schemas.microsoft.com/office/drawing/2014/main" id="{00000000-0008-0000-0200-00003A030000}"/>
            </a:ext>
          </a:extLst>
        </xdr:cNvPr>
        <xdr:cNvSpPr txBox="1"/>
      </xdr:nvSpPr>
      <xdr:spPr>
        <a:xfrm>
          <a:off x="21075727" y="1845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109963</xdr:rowOff>
    </xdr:from>
    <xdr:ext cx="469744" cy="259045"/>
    <xdr:sp macro="" textlink="">
      <xdr:nvSpPr>
        <xdr:cNvPr id="827" name="n_2mainValue【庁舎】&#10;一人当たり面積">
          <a:extLst>
            <a:ext uri="{FF2B5EF4-FFF2-40B4-BE49-F238E27FC236}">
              <a16:creationId xmlns:a16="http://schemas.microsoft.com/office/drawing/2014/main" id="{00000000-0008-0000-0200-00003B030000}"/>
            </a:ext>
          </a:extLst>
        </xdr:cNvPr>
        <xdr:cNvSpPr txBox="1"/>
      </xdr:nvSpPr>
      <xdr:spPr>
        <a:xfrm>
          <a:off x="20199427" y="1845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109963</xdr:rowOff>
    </xdr:from>
    <xdr:ext cx="469744" cy="259045"/>
    <xdr:sp macro="" textlink="">
      <xdr:nvSpPr>
        <xdr:cNvPr id="828" name="n_3mainValue【庁舎】&#10;一人当たり面積">
          <a:extLst>
            <a:ext uri="{FF2B5EF4-FFF2-40B4-BE49-F238E27FC236}">
              <a16:creationId xmlns:a16="http://schemas.microsoft.com/office/drawing/2014/main" id="{00000000-0008-0000-0200-00003C030000}"/>
            </a:ext>
          </a:extLst>
        </xdr:cNvPr>
        <xdr:cNvSpPr txBox="1"/>
      </xdr:nvSpPr>
      <xdr:spPr>
        <a:xfrm>
          <a:off x="19310427" y="1845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106697</xdr:rowOff>
    </xdr:from>
    <xdr:ext cx="469744" cy="259045"/>
    <xdr:sp macro="" textlink="">
      <xdr:nvSpPr>
        <xdr:cNvPr id="829" name="n_4mainValue【庁舎】&#10;一人当たり面積">
          <a:extLst>
            <a:ext uri="{FF2B5EF4-FFF2-40B4-BE49-F238E27FC236}">
              <a16:creationId xmlns:a16="http://schemas.microsoft.com/office/drawing/2014/main" id="{00000000-0008-0000-0200-00003D030000}"/>
            </a:ext>
          </a:extLst>
        </xdr:cNvPr>
        <xdr:cNvSpPr txBox="1"/>
      </xdr:nvSpPr>
      <xdr:spPr>
        <a:xfrm>
          <a:off x="18421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30" name="正方形/長方形 829">
          <a:extLst>
            <a:ext uri="{FF2B5EF4-FFF2-40B4-BE49-F238E27FC236}">
              <a16:creationId xmlns:a16="http://schemas.microsoft.com/office/drawing/2014/main" id="{00000000-0008-0000-0200-00003E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31" name="正方形/長方形 830">
          <a:extLst>
            <a:ext uri="{FF2B5EF4-FFF2-40B4-BE49-F238E27FC236}">
              <a16:creationId xmlns:a16="http://schemas.microsoft.com/office/drawing/2014/main" id="{00000000-0008-0000-0200-00003F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32" name="テキスト ボックス 831">
          <a:extLst>
            <a:ext uri="{FF2B5EF4-FFF2-40B4-BE49-F238E27FC236}">
              <a16:creationId xmlns:a16="http://schemas.microsoft.com/office/drawing/2014/main" id="{00000000-0008-0000-0200-000040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図書館、体育施設及び一般廃棄物処理施設の有形固定資産減価償却率については、ほぼ平均的な水準</a:t>
          </a:r>
          <a:r>
            <a:rPr kumimoji="1" lang="ja-JP" altLang="en-US" sz="1100">
              <a:solidFill>
                <a:sysClr val="windowText" lastClr="000000"/>
              </a:solidFill>
              <a:effectLst/>
              <a:latin typeface="+mn-lt"/>
              <a:ea typeface="+mn-ea"/>
              <a:cs typeface="+mn-cs"/>
            </a:rPr>
            <a:t>で推移しています</a:t>
          </a:r>
          <a:r>
            <a:rPr kumimoji="1" lang="ja-JP" altLang="ja-JP" sz="1100">
              <a:solidFill>
                <a:sysClr val="windowText" lastClr="000000"/>
              </a:solidFill>
              <a:effectLst/>
              <a:latin typeface="+mn-lt"/>
              <a:ea typeface="+mn-ea"/>
              <a:cs typeface="+mn-cs"/>
            </a:rPr>
            <a:t>。今後も、計画的に一定規模の改修や更新を行います。</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保健施設の有形固定資産減価償却率については、令和５年度に実施した保健センター受変電設備改修工事により</a:t>
          </a:r>
          <a:r>
            <a:rPr kumimoji="1" lang="ja-JP" altLang="en-US" sz="1100">
              <a:solidFill>
                <a:sysClr val="windowText" lastClr="000000"/>
              </a:solidFill>
              <a:effectLst/>
              <a:latin typeface="+mn-lt"/>
              <a:ea typeface="+mn-ea"/>
              <a:cs typeface="+mn-cs"/>
            </a:rPr>
            <a:t>一時的に</a:t>
          </a:r>
          <a:r>
            <a:rPr kumimoji="1" lang="ja-JP" altLang="ja-JP" sz="1100">
              <a:solidFill>
                <a:sysClr val="windowText" lastClr="000000"/>
              </a:solidFill>
              <a:effectLst/>
              <a:latin typeface="+mn-lt"/>
              <a:ea typeface="+mn-ea"/>
              <a:cs typeface="+mn-cs"/>
            </a:rPr>
            <a:t>減少しているものの、全体としては老朽化が進んでいるため、類似団体内平均値に比べ高い数値となっています。今後も、計画的に効率・効果的な修繕や改修等を実施していきます。</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消防施設の有形固定資産減価償却率については、全国平均や類似団体と比較して低い水準で推移しています。今後も、計画的に修繕などを実施し、施設の適切な維持保全を行います。</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庁舎の有形固定資産減価償却率については</a:t>
          </a:r>
          <a:r>
            <a:rPr kumimoji="1" lang="ja-JP" altLang="en-US" sz="1100">
              <a:solidFill>
                <a:sysClr val="windowText" lastClr="000000"/>
              </a:solidFill>
              <a:effectLst/>
              <a:latin typeface="+mn-lt"/>
              <a:ea typeface="+mn-ea"/>
              <a:cs typeface="+mn-cs"/>
            </a:rPr>
            <a:t>、耐震補強工事等も含めて算出しています。毎年施設の</a:t>
          </a:r>
          <a:r>
            <a:rPr kumimoji="1" lang="ja-JP" altLang="ja-JP" sz="1100">
              <a:solidFill>
                <a:sysClr val="windowText" lastClr="000000"/>
              </a:solidFill>
              <a:effectLst/>
              <a:latin typeface="+mn-lt"/>
              <a:ea typeface="+mn-ea"/>
              <a:cs typeface="+mn-cs"/>
            </a:rPr>
            <a:t>老朽化が進</a:t>
          </a:r>
          <a:r>
            <a:rPr kumimoji="1" lang="ja-JP" altLang="en-US" sz="1100">
              <a:solidFill>
                <a:sysClr val="windowText" lastClr="000000"/>
              </a:solidFill>
              <a:effectLst/>
              <a:latin typeface="+mn-lt"/>
              <a:ea typeface="+mn-ea"/>
              <a:cs typeface="+mn-cs"/>
            </a:rPr>
            <a:t>んでおり</a:t>
          </a:r>
          <a:r>
            <a:rPr kumimoji="1" lang="ja-JP" altLang="ja-JP" sz="1100">
              <a:solidFill>
                <a:sysClr val="windowText" lastClr="000000"/>
              </a:solidFill>
              <a:effectLst/>
              <a:latin typeface="+mn-lt"/>
              <a:ea typeface="+mn-ea"/>
              <a:cs typeface="+mn-cs"/>
            </a:rPr>
            <a:t>、</a:t>
          </a:r>
          <a:r>
            <a:rPr kumimoji="1" lang="ja-JP" altLang="ja-JP" sz="1100">
              <a:solidFill>
                <a:schemeClr val="dk1"/>
              </a:solidFill>
              <a:effectLst/>
              <a:latin typeface="+mn-lt"/>
              <a:ea typeface="+mn-ea"/>
              <a:cs typeface="+mn-cs"/>
            </a:rPr>
            <a:t>類似団体内平均値に比べ高い数値となっています</a:t>
          </a:r>
          <a:r>
            <a:rPr kumimoji="1" lang="ja-JP" altLang="ja-JP" sz="1100">
              <a:solidFill>
                <a:sysClr val="windowText" lastClr="000000"/>
              </a:solidFill>
              <a:effectLst/>
              <a:latin typeface="+mn-lt"/>
              <a:ea typeface="+mn-ea"/>
              <a:cs typeface="+mn-cs"/>
            </a:rPr>
            <a:t>。今後も、計画的に効率・効果的な修繕や改修等を実施していきます。</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C82657CD-1494-44C1-8F0B-28979C2D5D53}"/>
            </a:ext>
          </a:extLst>
        </xdr:cNvPr>
        <xdr:cNvSpPr/>
      </xdr:nvSpPr>
      <xdr:spPr>
        <a:xfrm>
          <a:off x="723900" y="419100"/>
          <a:ext cx="12703175"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18B3DC99-2585-4588-9F1F-6E6C5BAF4F9B}"/>
            </a:ext>
          </a:extLst>
        </xdr:cNvPr>
        <xdr:cNvSpPr/>
      </xdr:nvSpPr>
      <xdr:spPr>
        <a:xfrm>
          <a:off x="20193000" y="409575"/>
          <a:ext cx="393382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C47C0DEA-ECDF-4033-BD19-E99AC773F61A}"/>
            </a:ext>
          </a:extLst>
        </xdr:cNvPr>
        <xdr:cNvSpPr/>
      </xdr:nvSpPr>
      <xdr:spPr>
        <a:xfrm>
          <a:off x="20221575" y="434975"/>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17DFA429-31CE-4FF9-A398-3EAAD3429F84}"/>
            </a:ext>
          </a:extLst>
        </xdr:cNvPr>
        <xdr:cNvSpPr/>
      </xdr:nvSpPr>
      <xdr:spPr>
        <a:xfrm>
          <a:off x="20246975"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C79D3458-0EAA-41E2-B260-8E680309B98D}"/>
            </a:ext>
          </a:extLst>
        </xdr:cNvPr>
        <xdr:cNvSpPr/>
      </xdr:nvSpPr>
      <xdr:spPr>
        <a:xfrm>
          <a:off x="17402175" y="409575"/>
          <a:ext cx="265747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5CD7216-4984-4FE9-93F6-0465EC252524}"/>
            </a:ext>
          </a:extLst>
        </xdr:cNvPr>
        <xdr:cNvSpPr/>
      </xdr:nvSpPr>
      <xdr:spPr>
        <a:xfrm>
          <a:off x="17427575" y="434975"/>
          <a:ext cx="2613025"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D387B999-7ED7-4576-8F1A-5ECBCCAEAF3E}"/>
            </a:ext>
          </a:extLst>
        </xdr:cNvPr>
        <xdr:cNvSpPr/>
      </xdr:nvSpPr>
      <xdr:spPr>
        <a:xfrm>
          <a:off x="17449800" y="457200"/>
          <a:ext cx="2562225"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89EAE949-B11B-4C5E-B7E6-BEC8AB565C84}"/>
            </a:ext>
          </a:extLst>
        </xdr:cNvPr>
        <xdr:cNvSpPr/>
      </xdr:nvSpPr>
      <xdr:spPr>
        <a:xfrm>
          <a:off x="828675" y="1209675"/>
          <a:ext cx="9648825"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3C33D285-F6A8-4FCD-8E7C-6B10A9C1CE85}"/>
            </a:ext>
          </a:extLst>
        </xdr:cNvPr>
        <xdr:cNvSpPr/>
      </xdr:nvSpPr>
      <xdr:spPr>
        <a:xfrm>
          <a:off x="952500" y="1238250"/>
          <a:ext cx="14001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6FD03082-C3E8-4875-AF5A-65EEE4AD7BC3}"/>
            </a:ext>
          </a:extLst>
        </xdr:cNvPr>
        <xdr:cNvSpPr/>
      </xdr:nvSpPr>
      <xdr:spPr>
        <a:xfrm>
          <a:off x="2286000" y="1238250"/>
          <a:ext cx="12731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5CF3F969-8F4D-497D-A591-FEDA611FE782}"/>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193D52F0-CC64-4FF4-984B-937E5E54C200}"/>
            </a:ext>
          </a:extLst>
        </xdr:cNvPr>
        <xdr:cNvSpPr/>
      </xdr:nvSpPr>
      <xdr:spPr>
        <a:xfrm>
          <a:off x="5143500" y="1257300"/>
          <a:ext cx="2035175" cy="1019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3BFF674C-57D8-4842-8DD1-85A89A7AA821}"/>
            </a:ext>
          </a:extLst>
        </xdr:cNvPr>
        <xdr:cNvSpPr/>
      </xdr:nvSpPr>
      <xdr:spPr>
        <a:xfrm>
          <a:off x="7178675" y="1257300"/>
          <a:ext cx="1270000" cy="1019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3899193B-352C-4D1F-B1B5-17C298FF497E}"/>
            </a:ext>
          </a:extLst>
        </xdr:cNvPr>
        <xdr:cNvSpPr/>
      </xdr:nvSpPr>
      <xdr:spPr>
        <a:xfrm>
          <a:off x="8512175" y="1257300"/>
          <a:ext cx="631825" cy="1019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F7C049D4-8024-4B23-80E1-D30170D94364}"/>
            </a:ext>
          </a:extLst>
        </xdr:cNvPr>
        <xdr:cNvSpPr/>
      </xdr:nvSpPr>
      <xdr:spPr>
        <a:xfrm>
          <a:off x="5143500" y="2095500"/>
          <a:ext cx="2035175"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2D3EF7D7-9AAF-4332-B144-06233FEC6FFF}"/>
            </a:ext>
          </a:extLst>
        </xdr:cNvPr>
        <xdr:cNvSpPr/>
      </xdr:nvSpPr>
      <xdr:spPr>
        <a:xfrm>
          <a:off x="7239000" y="2095500"/>
          <a:ext cx="3429000"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C6C2A2D4-2856-4E1C-8853-DA418F0967A8}"/>
            </a:ext>
          </a:extLst>
        </xdr:cNvPr>
        <xdr:cNvSpPr/>
      </xdr:nvSpPr>
      <xdr:spPr>
        <a:xfrm>
          <a:off x="10721975" y="1209675"/>
          <a:ext cx="1431925"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A297BFA5-8812-4E46-8B8B-6ECBA676C06F}"/>
            </a:ext>
          </a:extLst>
        </xdr:cNvPr>
        <xdr:cNvSpPr/>
      </xdr:nvSpPr>
      <xdr:spPr>
        <a:xfrm>
          <a:off x="10953750" y="12731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EEB47598-039A-4460-BE3D-D91D574C64E3}"/>
            </a:ext>
          </a:extLst>
        </xdr:cNvPr>
        <xdr:cNvSpPr/>
      </xdr:nvSpPr>
      <xdr:spPr>
        <a:xfrm>
          <a:off x="10953750" y="15398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A83F4476-C425-479A-AC44-BB4FE92773B6}"/>
            </a:ext>
          </a:extLst>
        </xdr:cNvPr>
        <xdr:cNvSpPr/>
      </xdr:nvSpPr>
      <xdr:spPr>
        <a:xfrm>
          <a:off x="10953750" y="1866900"/>
          <a:ext cx="1273175"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3A9B0886-E684-4283-8103-FA1A4DFAEB9A}"/>
            </a:ext>
          </a:extLst>
        </xdr:cNvPr>
        <xdr:cNvCxnSpPr/>
      </xdr:nvCxnSpPr>
      <xdr:spPr>
        <a:xfrm>
          <a:off x="10798175" y="1362075"/>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B8760E04-09A6-4B3D-A735-DD69E2789FA8}"/>
            </a:ext>
          </a:extLst>
        </xdr:cNvPr>
        <xdr:cNvCxnSpPr/>
      </xdr:nvCxnSpPr>
      <xdr:spPr>
        <a:xfrm>
          <a:off x="10877550" y="1844675"/>
          <a:ext cx="0" cy="136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8D841A07-0AE2-452F-B017-0A1825721425}"/>
            </a:ext>
          </a:extLst>
        </xdr:cNvPr>
        <xdr:cNvCxnSpPr/>
      </xdr:nvCxnSpPr>
      <xdr:spPr>
        <a:xfrm>
          <a:off x="10798175" y="184467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3F7278D9-8E57-4AC6-A25C-851EBA2F646D}"/>
            </a:ext>
          </a:extLst>
        </xdr:cNvPr>
        <xdr:cNvCxnSpPr/>
      </xdr:nvCxnSpPr>
      <xdr:spPr>
        <a:xfrm flipV="1">
          <a:off x="10877550" y="2079625"/>
          <a:ext cx="0" cy="1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283965AA-3BC8-4212-BD2D-898B965E955B}"/>
            </a:ext>
          </a:extLst>
        </xdr:cNvPr>
        <xdr:cNvCxnSpPr/>
      </xdr:nvCxnSpPr>
      <xdr:spPr>
        <a:xfrm>
          <a:off x="10798175" y="222567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EDE1C8D6-D45A-45CE-B6A0-941009AFA5D4}"/>
            </a:ext>
          </a:extLst>
        </xdr:cNvPr>
        <xdr:cNvSpPr/>
      </xdr:nvSpPr>
      <xdr:spPr>
        <a:xfrm>
          <a:off x="10833100" y="13112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38A2230A-D8E6-4977-A4FE-3D39FBDFAD82}"/>
            </a:ext>
          </a:extLst>
        </xdr:cNvPr>
        <xdr:cNvSpPr/>
      </xdr:nvSpPr>
      <xdr:spPr>
        <a:xfrm>
          <a:off x="10833100" y="157797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865B8DA8-C535-476A-998E-546A41C69B83}"/>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6EA51088-CD16-4050-A63A-1571776F559F}"/>
            </a:ext>
          </a:extLst>
        </xdr:cNvPr>
        <xdr:cNvSpPr txBox="1"/>
      </xdr:nvSpPr>
      <xdr:spPr>
        <a:xfrm>
          <a:off x="762000" y="3267075"/>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47BD129-0299-411D-8C65-19F8CC6086ED}"/>
            </a:ext>
          </a:extLst>
        </xdr:cNvPr>
        <xdr:cNvSpPr txBox="1"/>
      </xdr:nvSpPr>
      <xdr:spPr>
        <a:xfrm>
          <a:off x="762000" y="3521075"/>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C243E1-6380-4E4B-A2B6-6C237075FE89}"/>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15F50E65-6DC3-44B6-B720-7DB06E652C64}"/>
            </a:ext>
          </a:extLst>
        </xdr:cNvPr>
        <xdr:cNvSpPr txBox="1"/>
      </xdr:nvSpPr>
      <xdr:spPr>
        <a:xfrm>
          <a:off x="762000" y="4029075"/>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E069AFD1-F8C5-43B5-8910-12FF0CF2E0D7}"/>
            </a:ext>
          </a:extLst>
        </xdr:cNvPr>
        <xdr:cNvSpPr txBox="1"/>
      </xdr:nvSpPr>
      <xdr:spPr>
        <a:xfrm>
          <a:off x="762000" y="4283075"/>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146FFC0-3338-4068-BC15-BCD63BC45348}"/>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F61ED94E-DDF2-4F8E-A5E1-AA8E0D7ED1BD}"/>
            </a:ext>
          </a:extLst>
        </xdr:cNvPr>
        <xdr:cNvSpPr/>
      </xdr:nvSpPr>
      <xdr:spPr>
        <a:xfrm>
          <a:off x="762000" y="5019675"/>
          <a:ext cx="508317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FBF6C742-F183-4D85-B6E3-C0225B143D43}"/>
            </a:ext>
          </a:extLst>
        </xdr:cNvPr>
        <xdr:cNvSpPr txBox="1"/>
      </xdr:nvSpPr>
      <xdr:spPr>
        <a:xfrm>
          <a:off x="1780062" y="5381625"/>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1D241495-7833-4D08-A6C9-97A8CE987627}"/>
            </a:ext>
          </a:extLst>
        </xdr:cNvPr>
        <xdr:cNvSpPr txBox="1"/>
      </xdr:nvSpPr>
      <xdr:spPr>
        <a:xfrm>
          <a:off x="3179289"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312EE5D2-A4C3-485F-8BB6-A499D9E73DE1}"/>
            </a:ext>
          </a:extLst>
        </xdr:cNvPr>
        <xdr:cNvSpPr/>
      </xdr:nvSpPr>
      <xdr:spPr>
        <a:xfrm>
          <a:off x="5905500" y="52736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C71496D3-92E1-4FE4-9CEF-89AED856A839}"/>
            </a:ext>
          </a:extLst>
        </xdr:cNvPr>
        <xdr:cNvSpPr/>
      </xdr:nvSpPr>
      <xdr:spPr>
        <a:xfrm>
          <a:off x="5905500" y="54641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DEAD6084-431C-4798-8DC4-87D673551375}"/>
            </a:ext>
          </a:extLst>
        </xdr:cNvPr>
        <xdr:cNvSpPr/>
      </xdr:nvSpPr>
      <xdr:spPr>
        <a:xfrm>
          <a:off x="7559675" y="52736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3342992D-4689-4521-8C0D-11BEC00ABF72}"/>
            </a:ext>
          </a:extLst>
        </xdr:cNvPr>
        <xdr:cNvSpPr/>
      </xdr:nvSpPr>
      <xdr:spPr>
        <a:xfrm>
          <a:off x="7559675" y="54641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4EB11D62-F938-46B7-9571-23B8AECE7672}"/>
            </a:ext>
          </a:extLst>
        </xdr:cNvPr>
        <xdr:cNvSpPr/>
      </xdr:nvSpPr>
      <xdr:spPr>
        <a:xfrm>
          <a:off x="9020175" y="5273675"/>
          <a:ext cx="126682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6F693751-68C1-438E-8D65-88FB76268743}"/>
            </a:ext>
          </a:extLst>
        </xdr:cNvPr>
        <xdr:cNvSpPr/>
      </xdr:nvSpPr>
      <xdr:spPr>
        <a:xfrm>
          <a:off x="9020175" y="5464175"/>
          <a:ext cx="126682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FA33ED0F-A831-46CE-8313-C2F5C925BA4D}"/>
            </a:ext>
          </a:extLst>
        </xdr:cNvPr>
        <xdr:cNvSpPr/>
      </xdr:nvSpPr>
      <xdr:spPr>
        <a:xfrm>
          <a:off x="762000" y="5781675"/>
          <a:ext cx="5083175" cy="240982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C3930690-CB2A-4AC3-BD3A-160933977CB4}"/>
            </a:ext>
          </a:extLst>
        </xdr:cNvPr>
        <xdr:cNvSpPr/>
      </xdr:nvSpPr>
      <xdr:spPr>
        <a:xfrm>
          <a:off x="6035675" y="5781675"/>
          <a:ext cx="6032500" cy="2409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BBDED39E-0E78-4DAE-9D2F-0DBED8523D63}"/>
            </a:ext>
          </a:extLst>
        </xdr:cNvPr>
        <xdr:cNvSpPr/>
      </xdr:nvSpPr>
      <xdr:spPr>
        <a:xfrm>
          <a:off x="6035675" y="5781675"/>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ED02F0F-03D5-4966-ABAA-BB2AA95E13E8}"/>
            </a:ext>
          </a:extLst>
        </xdr:cNvPr>
        <xdr:cNvSpPr txBox="1"/>
      </xdr:nvSpPr>
      <xdr:spPr>
        <a:xfrm>
          <a:off x="6162675" y="6096000"/>
          <a:ext cx="5778500" cy="20351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基準財政収入額は、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市町村民税所得割</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の増等により増、基準財政需要額は、包括算定経費の増等により増となった。基準財政収入額、基準財政需要額ともに増とな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伸び率も同程度であったため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、単年度の指数では前年度から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ほぼ横ばい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、３か年平均では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となった。今後も人口の増加に伴い、基準財政収入額、基準財政需要額ともに増傾向が見込まれる。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DED5BB9A-9206-4572-8E15-0BA5E536B33A}"/>
            </a:ext>
          </a:extLst>
        </xdr:cNvPr>
        <xdr:cNvCxnSpPr/>
      </xdr:nvCxnSpPr>
      <xdr:spPr>
        <a:xfrm>
          <a:off x="762000" y="8191500"/>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691FE909-540E-482B-B73F-98C1ABEC8E93}"/>
            </a:ext>
          </a:extLst>
        </xdr:cNvPr>
        <xdr:cNvSpPr txBox="1"/>
      </xdr:nvSpPr>
      <xdr:spPr>
        <a:xfrm>
          <a:off x="0" y="805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89B97F95-3CE9-4C5C-BA32-967570B67820}"/>
            </a:ext>
          </a:extLst>
        </xdr:cNvPr>
        <xdr:cNvCxnSpPr/>
      </xdr:nvCxnSpPr>
      <xdr:spPr>
        <a:xfrm>
          <a:off x="762000" y="7789333"/>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8F167FB2-8D56-438E-9B6B-210734AC7906}"/>
            </a:ext>
          </a:extLst>
        </xdr:cNvPr>
        <xdr:cNvSpPr txBox="1"/>
      </xdr:nvSpPr>
      <xdr:spPr>
        <a:xfrm>
          <a:off x="0" y="765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4CFD1EB-B51C-4CC1-913E-EBA89EE517A6}"/>
            </a:ext>
          </a:extLst>
        </xdr:cNvPr>
        <xdr:cNvCxnSpPr/>
      </xdr:nvCxnSpPr>
      <xdr:spPr>
        <a:xfrm>
          <a:off x="762000" y="7387167"/>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87FEC79D-48BA-4051-96D8-428E47F727F8}"/>
            </a:ext>
          </a:extLst>
        </xdr:cNvPr>
        <xdr:cNvSpPr txBox="1"/>
      </xdr:nvSpPr>
      <xdr:spPr>
        <a:xfrm>
          <a:off x="0" y="7248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6BC1B85B-9D5B-402E-8F73-2F2F414424E2}"/>
            </a:ext>
          </a:extLst>
        </xdr:cNvPr>
        <xdr:cNvCxnSpPr/>
      </xdr:nvCxnSpPr>
      <xdr:spPr>
        <a:xfrm>
          <a:off x="762000" y="6988175"/>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9FF2EAA9-4D10-496F-8955-DE08565BA513}"/>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5D3570BB-9C38-4E14-9ACA-658A278B7BCB}"/>
            </a:ext>
          </a:extLst>
        </xdr:cNvPr>
        <xdr:cNvCxnSpPr/>
      </xdr:nvCxnSpPr>
      <xdr:spPr>
        <a:xfrm>
          <a:off x="762000" y="6586008"/>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7FD32B4D-F041-4186-9302-85B28DD9FAC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730ADB68-789E-42A2-809D-63D9E2211E62}"/>
            </a:ext>
          </a:extLst>
        </xdr:cNvPr>
        <xdr:cNvCxnSpPr/>
      </xdr:nvCxnSpPr>
      <xdr:spPr>
        <a:xfrm>
          <a:off x="762000" y="6183842"/>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68808B91-D95B-4AAB-A415-EC920F40D671}"/>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1AA80180-9819-4B78-ACC1-980440866A67}"/>
            </a:ext>
          </a:extLst>
        </xdr:cNvPr>
        <xdr:cNvCxnSpPr/>
      </xdr:nvCxnSpPr>
      <xdr:spPr>
        <a:xfrm>
          <a:off x="762000" y="5781675"/>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53DF25A7-68F9-4BED-B17D-7DE60CE6233F}"/>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AEA8F567-7EF2-48A8-89DE-8CFC32F3ED49}"/>
            </a:ext>
          </a:extLst>
        </xdr:cNvPr>
        <xdr:cNvSpPr/>
      </xdr:nvSpPr>
      <xdr:spPr>
        <a:xfrm>
          <a:off x="762000" y="5781675"/>
          <a:ext cx="5083175" cy="24098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2E867942-25B9-43B6-859C-FC149881BC55}"/>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879DC002-3A71-42C3-9CF2-12A270212A4E}"/>
            </a:ext>
          </a:extLst>
        </xdr:cNvPr>
        <xdr:cNvSpPr txBox="1"/>
      </xdr:nvSpPr>
      <xdr:spPr>
        <a:xfrm>
          <a:off x="5045075" y="7845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9FE0E534-C166-40D1-A19B-E83BF1DB1063}"/>
            </a:ext>
          </a:extLst>
        </xdr:cNvPr>
        <xdr:cNvCxnSpPr/>
      </xdr:nvCxnSpPr>
      <xdr:spPr>
        <a:xfrm>
          <a:off x="4867275"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3B6942E6-3548-44D8-A9ED-DE9A16BB105D}"/>
            </a:ext>
          </a:extLst>
        </xdr:cNvPr>
        <xdr:cNvSpPr txBox="1"/>
      </xdr:nvSpPr>
      <xdr:spPr>
        <a:xfrm>
          <a:off x="5045075" y="604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498A46E5-B1BA-4B5F-AB67-0CB39CE5D3E5}"/>
            </a:ext>
          </a:extLst>
        </xdr:cNvPr>
        <xdr:cNvCxnSpPr/>
      </xdr:nvCxnSpPr>
      <xdr:spPr>
        <a:xfrm>
          <a:off x="4867275"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16933</xdr:rowOff>
    </xdr:from>
    <xdr:to>
      <xdr:col>23</xdr:col>
      <xdr:colOff>133350</xdr:colOff>
      <xdr:row>39</xdr:row>
      <xdr:rowOff>37042</xdr:rowOff>
    </xdr:to>
    <xdr:cxnSp macro="">
      <xdr:nvCxnSpPr>
        <xdr:cNvPr id="69" name="直線コネクタ 68">
          <a:extLst>
            <a:ext uri="{FF2B5EF4-FFF2-40B4-BE49-F238E27FC236}">
              <a16:creationId xmlns:a16="http://schemas.microsoft.com/office/drawing/2014/main" id="{63DE7FF9-B253-4A84-BE9F-453AED354700}"/>
            </a:ext>
          </a:extLst>
        </xdr:cNvPr>
        <xdr:cNvCxnSpPr/>
      </xdr:nvCxnSpPr>
      <xdr:spPr>
        <a:xfrm flipV="1">
          <a:off x="4114800" y="67034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A44FBB7E-BFB1-4AC4-A458-F0ECE65CCF9A}"/>
            </a:ext>
          </a:extLst>
        </xdr:cNvPr>
        <xdr:cNvSpPr txBox="1"/>
      </xdr:nvSpPr>
      <xdr:spPr>
        <a:xfrm>
          <a:off x="5045075"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7A9F6784-608A-44D5-891C-42D9FF3E6456}"/>
            </a:ext>
          </a:extLst>
        </xdr:cNvPr>
        <xdr:cNvSpPr/>
      </xdr:nvSpPr>
      <xdr:spPr>
        <a:xfrm>
          <a:off x="4905375" y="7138458"/>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16933</xdr:rowOff>
    </xdr:from>
    <xdr:to>
      <xdr:col>19</xdr:col>
      <xdr:colOff>133350</xdr:colOff>
      <xdr:row>39</xdr:row>
      <xdr:rowOff>37042</xdr:rowOff>
    </xdr:to>
    <xdr:cxnSp macro="">
      <xdr:nvCxnSpPr>
        <xdr:cNvPr id="72" name="直線コネクタ 71">
          <a:extLst>
            <a:ext uri="{FF2B5EF4-FFF2-40B4-BE49-F238E27FC236}">
              <a16:creationId xmlns:a16="http://schemas.microsoft.com/office/drawing/2014/main" id="{74823734-DDF2-44C1-8F02-FF927F79DAAC}"/>
            </a:ext>
          </a:extLst>
        </xdr:cNvPr>
        <xdr:cNvCxnSpPr/>
      </xdr:nvCxnSpPr>
      <xdr:spPr>
        <a:xfrm>
          <a:off x="3228975" y="6703483"/>
          <a:ext cx="885825"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810ACDA6-348E-4F5B-A67A-1E4D6154BC6C}"/>
            </a:ext>
          </a:extLst>
        </xdr:cNvPr>
        <xdr:cNvSpPr/>
      </xdr:nvSpPr>
      <xdr:spPr>
        <a:xfrm>
          <a:off x="4067175" y="7138458"/>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F63B7907-0D86-498D-9AE3-095D9CA8A99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16933</xdr:rowOff>
    </xdr:from>
    <xdr:to>
      <xdr:col>15</xdr:col>
      <xdr:colOff>82550</xdr:colOff>
      <xdr:row>39</xdr:row>
      <xdr:rowOff>16933</xdr:rowOff>
    </xdr:to>
    <xdr:cxnSp macro="">
      <xdr:nvCxnSpPr>
        <xdr:cNvPr id="75" name="直線コネクタ 74">
          <a:extLst>
            <a:ext uri="{FF2B5EF4-FFF2-40B4-BE49-F238E27FC236}">
              <a16:creationId xmlns:a16="http://schemas.microsoft.com/office/drawing/2014/main" id="{0B99F19D-DD54-4165-A2CE-FDE85F15E2FA}"/>
            </a:ext>
          </a:extLst>
        </xdr:cNvPr>
        <xdr:cNvCxnSpPr/>
      </xdr:nvCxnSpPr>
      <xdr:spPr>
        <a:xfrm>
          <a:off x="2339975" y="6703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9D0403AD-837A-4400-95B1-6EEFD1A228F2}"/>
            </a:ext>
          </a:extLst>
        </xdr:cNvPr>
        <xdr:cNvSpPr/>
      </xdr:nvSpPr>
      <xdr:spPr>
        <a:xfrm>
          <a:off x="3178175" y="711835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491E9304-B07D-4C16-8934-9B7314E59284}"/>
            </a:ext>
          </a:extLst>
        </xdr:cNvPr>
        <xdr:cNvSpPr txBox="1"/>
      </xdr:nvSpPr>
      <xdr:spPr>
        <a:xfrm>
          <a:off x="2847975"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148167</xdr:rowOff>
    </xdr:from>
    <xdr:to>
      <xdr:col>11</xdr:col>
      <xdr:colOff>31750</xdr:colOff>
      <xdr:row>39</xdr:row>
      <xdr:rowOff>16933</xdr:rowOff>
    </xdr:to>
    <xdr:cxnSp macro="">
      <xdr:nvCxnSpPr>
        <xdr:cNvPr id="78" name="直線コネクタ 77">
          <a:extLst>
            <a:ext uri="{FF2B5EF4-FFF2-40B4-BE49-F238E27FC236}">
              <a16:creationId xmlns:a16="http://schemas.microsoft.com/office/drawing/2014/main" id="{08C2B701-D334-4D48-9548-552EBBB81B3E}"/>
            </a:ext>
          </a:extLst>
        </xdr:cNvPr>
        <xdr:cNvCxnSpPr/>
      </xdr:nvCxnSpPr>
      <xdr:spPr>
        <a:xfrm>
          <a:off x="1447800" y="6663267"/>
          <a:ext cx="892175"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91618985-3066-411D-8A77-3A50658E0B87}"/>
            </a:ext>
          </a:extLst>
        </xdr:cNvPr>
        <xdr:cNvSpPr/>
      </xdr:nvSpPr>
      <xdr:spPr>
        <a:xfrm>
          <a:off x="2286000" y="7098242"/>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A72FF91F-44A5-42CF-A63F-67F020C0690C}"/>
            </a:ext>
          </a:extLst>
        </xdr:cNvPr>
        <xdr:cNvSpPr txBox="1"/>
      </xdr:nvSpPr>
      <xdr:spPr>
        <a:xfrm>
          <a:off x="1958975"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D07F50C2-C6E3-4AA0-AA3E-9043307B290D}"/>
            </a:ext>
          </a:extLst>
        </xdr:cNvPr>
        <xdr:cNvSpPr/>
      </xdr:nvSpPr>
      <xdr:spPr>
        <a:xfrm>
          <a:off x="1400175" y="7098242"/>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22AEA87E-05B8-4D3D-8BE0-24BAE17724F6}"/>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7ACEF4F6-9C9C-4E99-B9B8-229DF9427C88}"/>
            </a:ext>
          </a:extLst>
        </xdr:cNvPr>
        <xdr:cNvSpPr txBox="1"/>
      </xdr:nvSpPr>
      <xdr:spPr>
        <a:xfrm>
          <a:off x="4740275"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28D1587C-D519-41C1-BB59-20F7DB6C0D73}"/>
            </a:ext>
          </a:extLst>
        </xdr:cNvPr>
        <xdr:cNvSpPr txBox="1"/>
      </xdr:nvSpPr>
      <xdr:spPr>
        <a:xfrm>
          <a:off x="3902075"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401A6201-F4F0-4B5D-B2F8-A8748337651A}"/>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26EAC6CF-4486-4432-8707-4DFA6E076F70}"/>
            </a:ext>
          </a:extLst>
        </xdr:cNvPr>
        <xdr:cNvSpPr txBox="1"/>
      </xdr:nvSpPr>
      <xdr:spPr>
        <a:xfrm>
          <a:off x="2124075"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85A7B6CB-D1C4-4D62-B4AD-1B71C851F40E}"/>
            </a:ext>
          </a:extLst>
        </xdr:cNvPr>
        <xdr:cNvSpPr txBox="1"/>
      </xdr:nvSpPr>
      <xdr:spPr>
        <a:xfrm>
          <a:off x="1235075"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137583</xdr:rowOff>
    </xdr:from>
    <xdr:to>
      <xdr:col>23</xdr:col>
      <xdr:colOff>184150</xdr:colOff>
      <xdr:row>39</xdr:row>
      <xdr:rowOff>67733</xdr:rowOff>
    </xdr:to>
    <xdr:sp macro="" textlink="">
      <xdr:nvSpPr>
        <xdr:cNvPr id="88" name="楕円 87">
          <a:extLst>
            <a:ext uri="{FF2B5EF4-FFF2-40B4-BE49-F238E27FC236}">
              <a16:creationId xmlns:a16="http://schemas.microsoft.com/office/drawing/2014/main" id="{9376037B-2D15-41E7-8DA2-E38A9BE9231A}"/>
            </a:ext>
          </a:extLst>
        </xdr:cNvPr>
        <xdr:cNvSpPr/>
      </xdr:nvSpPr>
      <xdr:spPr>
        <a:xfrm>
          <a:off x="4905375" y="6652683"/>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154110</xdr:rowOff>
    </xdr:from>
    <xdr:ext cx="762000" cy="259045"/>
    <xdr:sp macro="" textlink="">
      <xdr:nvSpPr>
        <xdr:cNvPr id="89" name="財政力該当値テキスト">
          <a:extLst>
            <a:ext uri="{FF2B5EF4-FFF2-40B4-BE49-F238E27FC236}">
              <a16:creationId xmlns:a16="http://schemas.microsoft.com/office/drawing/2014/main" id="{71C407F5-6239-45AE-95AC-A64B992E980F}"/>
            </a:ext>
          </a:extLst>
        </xdr:cNvPr>
        <xdr:cNvSpPr txBox="1"/>
      </xdr:nvSpPr>
      <xdr:spPr>
        <a:xfrm>
          <a:off x="5045075"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157692</xdr:rowOff>
    </xdr:from>
    <xdr:to>
      <xdr:col>19</xdr:col>
      <xdr:colOff>184150</xdr:colOff>
      <xdr:row>39</xdr:row>
      <xdr:rowOff>87842</xdr:rowOff>
    </xdr:to>
    <xdr:sp macro="" textlink="">
      <xdr:nvSpPr>
        <xdr:cNvPr id="90" name="楕円 89">
          <a:extLst>
            <a:ext uri="{FF2B5EF4-FFF2-40B4-BE49-F238E27FC236}">
              <a16:creationId xmlns:a16="http://schemas.microsoft.com/office/drawing/2014/main" id="{F6CF5DD0-E8EC-44BB-A2D9-E148B3623790}"/>
            </a:ext>
          </a:extLst>
        </xdr:cNvPr>
        <xdr:cNvSpPr/>
      </xdr:nvSpPr>
      <xdr:spPr>
        <a:xfrm>
          <a:off x="4067175" y="667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98019</xdr:rowOff>
    </xdr:from>
    <xdr:ext cx="736600" cy="259045"/>
    <xdr:sp macro="" textlink="">
      <xdr:nvSpPr>
        <xdr:cNvPr id="91" name="テキスト ボックス 90">
          <a:extLst>
            <a:ext uri="{FF2B5EF4-FFF2-40B4-BE49-F238E27FC236}">
              <a16:creationId xmlns:a16="http://schemas.microsoft.com/office/drawing/2014/main" id="{234C78B2-0F21-4FD5-B896-522E06F701DB}"/>
            </a:ext>
          </a:extLst>
        </xdr:cNvPr>
        <xdr:cNvSpPr txBox="1"/>
      </xdr:nvSpPr>
      <xdr:spPr>
        <a:xfrm>
          <a:off x="3733800" y="644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137583</xdr:rowOff>
    </xdr:from>
    <xdr:to>
      <xdr:col>15</xdr:col>
      <xdr:colOff>133350</xdr:colOff>
      <xdr:row>39</xdr:row>
      <xdr:rowOff>67733</xdr:rowOff>
    </xdr:to>
    <xdr:sp macro="" textlink="">
      <xdr:nvSpPr>
        <xdr:cNvPr id="92" name="楕円 91">
          <a:extLst>
            <a:ext uri="{FF2B5EF4-FFF2-40B4-BE49-F238E27FC236}">
              <a16:creationId xmlns:a16="http://schemas.microsoft.com/office/drawing/2014/main" id="{607E5A12-0583-4764-A54D-FCE4D7216F8A}"/>
            </a:ext>
          </a:extLst>
        </xdr:cNvPr>
        <xdr:cNvSpPr/>
      </xdr:nvSpPr>
      <xdr:spPr>
        <a:xfrm>
          <a:off x="3178175" y="6652683"/>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77910</xdr:rowOff>
    </xdr:from>
    <xdr:ext cx="762000" cy="259045"/>
    <xdr:sp macro="" textlink="">
      <xdr:nvSpPr>
        <xdr:cNvPr id="93" name="テキスト ボックス 92">
          <a:extLst>
            <a:ext uri="{FF2B5EF4-FFF2-40B4-BE49-F238E27FC236}">
              <a16:creationId xmlns:a16="http://schemas.microsoft.com/office/drawing/2014/main" id="{F3D409FE-CC8E-4D59-81DE-FC8D67763CFF}"/>
            </a:ext>
          </a:extLst>
        </xdr:cNvPr>
        <xdr:cNvSpPr txBox="1"/>
      </xdr:nvSpPr>
      <xdr:spPr>
        <a:xfrm>
          <a:off x="2847975"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137583</xdr:rowOff>
    </xdr:from>
    <xdr:to>
      <xdr:col>11</xdr:col>
      <xdr:colOff>82550</xdr:colOff>
      <xdr:row>39</xdr:row>
      <xdr:rowOff>67733</xdr:rowOff>
    </xdr:to>
    <xdr:sp macro="" textlink="">
      <xdr:nvSpPr>
        <xdr:cNvPr id="94" name="楕円 93">
          <a:extLst>
            <a:ext uri="{FF2B5EF4-FFF2-40B4-BE49-F238E27FC236}">
              <a16:creationId xmlns:a16="http://schemas.microsoft.com/office/drawing/2014/main" id="{278022D8-3159-47D9-9AA5-4CF209E816CE}"/>
            </a:ext>
          </a:extLst>
        </xdr:cNvPr>
        <xdr:cNvSpPr/>
      </xdr:nvSpPr>
      <xdr:spPr>
        <a:xfrm>
          <a:off x="2286000" y="665268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77910</xdr:rowOff>
    </xdr:from>
    <xdr:ext cx="762000" cy="259045"/>
    <xdr:sp macro="" textlink="">
      <xdr:nvSpPr>
        <xdr:cNvPr id="95" name="テキスト ボックス 94">
          <a:extLst>
            <a:ext uri="{FF2B5EF4-FFF2-40B4-BE49-F238E27FC236}">
              <a16:creationId xmlns:a16="http://schemas.microsoft.com/office/drawing/2014/main" id="{4E078FF6-9424-4A7F-A59C-AA5B1C969E21}"/>
            </a:ext>
          </a:extLst>
        </xdr:cNvPr>
        <xdr:cNvSpPr txBox="1"/>
      </xdr:nvSpPr>
      <xdr:spPr>
        <a:xfrm>
          <a:off x="1958975"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97367</xdr:rowOff>
    </xdr:from>
    <xdr:to>
      <xdr:col>7</xdr:col>
      <xdr:colOff>31750</xdr:colOff>
      <xdr:row>39</xdr:row>
      <xdr:rowOff>27517</xdr:rowOff>
    </xdr:to>
    <xdr:sp macro="" textlink="">
      <xdr:nvSpPr>
        <xdr:cNvPr id="96" name="楕円 95">
          <a:extLst>
            <a:ext uri="{FF2B5EF4-FFF2-40B4-BE49-F238E27FC236}">
              <a16:creationId xmlns:a16="http://schemas.microsoft.com/office/drawing/2014/main" id="{E91BE361-17EF-4344-90A3-44DE32E24097}"/>
            </a:ext>
          </a:extLst>
        </xdr:cNvPr>
        <xdr:cNvSpPr/>
      </xdr:nvSpPr>
      <xdr:spPr>
        <a:xfrm>
          <a:off x="1400175" y="6612467"/>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37694</xdr:rowOff>
    </xdr:from>
    <xdr:ext cx="762000" cy="259045"/>
    <xdr:sp macro="" textlink="">
      <xdr:nvSpPr>
        <xdr:cNvPr id="97" name="テキスト ボックス 96">
          <a:extLst>
            <a:ext uri="{FF2B5EF4-FFF2-40B4-BE49-F238E27FC236}">
              <a16:creationId xmlns:a16="http://schemas.microsoft.com/office/drawing/2014/main" id="{2E2892AC-92FB-445A-9528-1824BB2175C1}"/>
            </a:ext>
          </a:extLst>
        </xdr:cNvPr>
        <xdr:cNvSpPr txBox="1"/>
      </xdr:nvSpPr>
      <xdr:spPr>
        <a:xfrm>
          <a:off x="1066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34B2B722-4C29-4D13-9B74-FA3C2D174DEF}"/>
            </a:ext>
          </a:extLst>
        </xdr:cNvPr>
        <xdr:cNvSpPr/>
      </xdr:nvSpPr>
      <xdr:spPr>
        <a:xfrm>
          <a:off x="762000" y="8829675"/>
          <a:ext cx="508317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96DDE1D9-6439-415E-B62C-C9B37563F048}"/>
            </a:ext>
          </a:extLst>
        </xdr:cNvPr>
        <xdr:cNvSpPr txBox="1"/>
      </xdr:nvSpPr>
      <xdr:spPr>
        <a:xfrm>
          <a:off x="1693530" y="9191625"/>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569746EA-AAA2-4DC3-9262-23A4E1D8E57F}"/>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973C3B66-05AC-45A3-9705-AE59342F687A}"/>
            </a:ext>
          </a:extLst>
        </xdr:cNvPr>
        <xdr:cNvSpPr/>
      </xdr:nvSpPr>
      <xdr:spPr>
        <a:xfrm>
          <a:off x="5905500" y="90836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33C526DC-5DD9-45BF-AC26-7380A87775D5}"/>
            </a:ext>
          </a:extLst>
        </xdr:cNvPr>
        <xdr:cNvSpPr/>
      </xdr:nvSpPr>
      <xdr:spPr>
        <a:xfrm>
          <a:off x="5905500" y="92741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B2FC2E11-1008-4DFF-91F2-AB10E307DD50}"/>
            </a:ext>
          </a:extLst>
        </xdr:cNvPr>
        <xdr:cNvSpPr/>
      </xdr:nvSpPr>
      <xdr:spPr>
        <a:xfrm>
          <a:off x="7559675" y="90836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FB1F2169-3F37-48C8-976D-E725540F91C9}"/>
            </a:ext>
          </a:extLst>
        </xdr:cNvPr>
        <xdr:cNvSpPr/>
      </xdr:nvSpPr>
      <xdr:spPr>
        <a:xfrm>
          <a:off x="7559675" y="92741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166977C3-E071-4DDF-A8A8-8DE850B3BEE8}"/>
            </a:ext>
          </a:extLst>
        </xdr:cNvPr>
        <xdr:cNvSpPr/>
      </xdr:nvSpPr>
      <xdr:spPr>
        <a:xfrm>
          <a:off x="9020175" y="9083675"/>
          <a:ext cx="126682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92132009-D2C4-4CE9-A0B6-6A826F0E1A9E}"/>
            </a:ext>
          </a:extLst>
        </xdr:cNvPr>
        <xdr:cNvSpPr/>
      </xdr:nvSpPr>
      <xdr:spPr>
        <a:xfrm>
          <a:off x="9020175" y="9274175"/>
          <a:ext cx="126682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406CE512-FE6C-44DC-A619-4F8976D85701}"/>
            </a:ext>
          </a:extLst>
        </xdr:cNvPr>
        <xdr:cNvSpPr/>
      </xdr:nvSpPr>
      <xdr:spPr>
        <a:xfrm>
          <a:off x="762000" y="9591675"/>
          <a:ext cx="5083175" cy="240982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59C15F48-B241-4104-80A3-8A5D049341EF}"/>
            </a:ext>
          </a:extLst>
        </xdr:cNvPr>
        <xdr:cNvSpPr/>
      </xdr:nvSpPr>
      <xdr:spPr>
        <a:xfrm>
          <a:off x="6035675" y="9591675"/>
          <a:ext cx="6032500" cy="2409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91749DF9-DD2C-424F-BCA6-CA5284713282}"/>
            </a:ext>
          </a:extLst>
        </xdr:cNvPr>
        <xdr:cNvSpPr/>
      </xdr:nvSpPr>
      <xdr:spPr>
        <a:xfrm>
          <a:off x="6035675" y="9591675"/>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9AAADF6-AB41-4F93-B905-9D5BD4744814}"/>
            </a:ext>
          </a:extLst>
        </xdr:cNvPr>
        <xdr:cNvSpPr txBox="1"/>
      </xdr:nvSpPr>
      <xdr:spPr>
        <a:xfrm>
          <a:off x="6162675" y="9906000"/>
          <a:ext cx="5778500" cy="20351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歳入の経常一般財源においては、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地方交付税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が減となった一方で、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地方特例交付金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株式等譲渡所得割交付金、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地方消費税交付金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配当割交付金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が増となったことにより、総額としては増となった。一方、歳出の経常経費充当一般財源においては、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公債費、維持補修費が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一方で、物件費、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繰出金が増となったことにより、総額として増となった。歳入・歳出ともに増となったが、経常経費充当一般財源が上回ったため、前年度から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ポイントの増となった。事務事業の見直しをさらに進め、経常経費の削減を図る。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2ACC1AB0-A57F-4B27-B0B3-9CE21AE64BFD}"/>
            </a:ext>
          </a:extLst>
        </xdr:cNvPr>
        <xdr:cNvSpPr txBox="1"/>
      </xdr:nvSpPr>
      <xdr:spPr>
        <a:xfrm>
          <a:off x="723900" y="9401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CE3AFB9E-C502-4230-8719-30F14BF79338}"/>
            </a:ext>
          </a:extLst>
        </xdr:cNvPr>
        <xdr:cNvCxnSpPr/>
      </xdr:nvCxnSpPr>
      <xdr:spPr>
        <a:xfrm>
          <a:off x="762000" y="12001500"/>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1FEFA7BA-F1CB-4E62-A2FB-46EDEF28025E}"/>
            </a:ext>
          </a:extLst>
        </xdr:cNvPr>
        <xdr:cNvSpPr txBox="1"/>
      </xdr:nvSpPr>
      <xdr:spPr>
        <a:xfrm>
          <a:off x="0" y="1186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2274A275-3EF5-4C71-99F9-C21917673BF8}"/>
            </a:ext>
          </a:extLst>
        </xdr:cNvPr>
        <xdr:cNvCxnSpPr/>
      </xdr:nvCxnSpPr>
      <xdr:spPr>
        <a:xfrm>
          <a:off x="762000" y="11401425"/>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5AD615FD-AE94-4834-B129-1B80B0E29759}"/>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3422E1E1-1703-45AA-9D61-B9CC650C1249}"/>
            </a:ext>
          </a:extLst>
        </xdr:cNvPr>
        <xdr:cNvCxnSpPr/>
      </xdr:nvCxnSpPr>
      <xdr:spPr>
        <a:xfrm>
          <a:off x="762000" y="10798175"/>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ECC8D132-33BA-44E6-A33B-E895B28B9957}"/>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46079116-536D-4269-A3DF-6B5E6E5DE180}"/>
            </a:ext>
          </a:extLst>
        </xdr:cNvPr>
        <xdr:cNvCxnSpPr/>
      </xdr:nvCxnSpPr>
      <xdr:spPr>
        <a:xfrm>
          <a:off x="762000" y="10191750"/>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69FDA961-C8B1-4F36-84ED-2B8549AA3217}"/>
            </a:ext>
          </a:extLst>
        </xdr:cNvPr>
        <xdr:cNvSpPr txBox="1"/>
      </xdr:nvSpPr>
      <xdr:spPr>
        <a:xfrm>
          <a:off x="0" y="10052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E6856489-F176-4511-9544-5F8339605AFF}"/>
            </a:ext>
          </a:extLst>
        </xdr:cNvPr>
        <xdr:cNvCxnSpPr/>
      </xdr:nvCxnSpPr>
      <xdr:spPr>
        <a:xfrm>
          <a:off x="762000" y="9591675"/>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B857FDF0-2740-49ED-BA8D-33607A2CA061}"/>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624CB546-5CBC-47D9-9269-38DE156FA1A1}"/>
            </a:ext>
          </a:extLst>
        </xdr:cNvPr>
        <xdr:cNvSpPr/>
      </xdr:nvSpPr>
      <xdr:spPr>
        <a:xfrm>
          <a:off x="762000" y="9591675"/>
          <a:ext cx="5083175" cy="24098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9C4BCE2E-3369-4CB9-8A25-D0649077D57C}"/>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891963B4-B81D-40C1-96DC-DD7F6594D726}"/>
            </a:ext>
          </a:extLst>
        </xdr:cNvPr>
        <xdr:cNvSpPr txBox="1"/>
      </xdr:nvSpPr>
      <xdr:spPr>
        <a:xfrm>
          <a:off x="5045075" y="1148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833A17F5-82A1-4E30-929E-E6C59F741A2D}"/>
            </a:ext>
          </a:extLst>
        </xdr:cNvPr>
        <xdr:cNvCxnSpPr/>
      </xdr:nvCxnSpPr>
      <xdr:spPr>
        <a:xfrm>
          <a:off x="4867275"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A0EC485F-A170-4F07-AC5F-683FAA4CA4CB}"/>
            </a:ext>
          </a:extLst>
        </xdr:cNvPr>
        <xdr:cNvSpPr txBox="1"/>
      </xdr:nvSpPr>
      <xdr:spPr>
        <a:xfrm>
          <a:off x="5045075" y="1001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71116056-5B53-43EE-AEF1-21B804665656}"/>
            </a:ext>
          </a:extLst>
        </xdr:cNvPr>
        <xdr:cNvCxnSpPr/>
      </xdr:nvCxnSpPr>
      <xdr:spPr>
        <a:xfrm>
          <a:off x="4867275"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96203</xdr:rowOff>
    </xdr:from>
    <xdr:to>
      <xdr:col>23</xdr:col>
      <xdr:colOff>133350</xdr:colOff>
      <xdr:row>63</xdr:row>
      <xdr:rowOff>102235</xdr:rowOff>
    </xdr:to>
    <xdr:cxnSp macro="">
      <xdr:nvCxnSpPr>
        <xdr:cNvPr id="128" name="直線コネクタ 127">
          <a:extLst>
            <a:ext uri="{FF2B5EF4-FFF2-40B4-BE49-F238E27FC236}">
              <a16:creationId xmlns:a16="http://schemas.microsoft.com/office/drawing/2014/main" id="{8A292BF4-19E9-4890-A8CA-8A337BCC72A0}"/>
            </a:ext>
          </a:extLst>
        </xdr:cNvPr>
        <xdr:cNvCxnSpPr/>
      </xdr:nvCxnSpPr>
      <xdr:spPr>
        <a:xfrm>
          <a:off x="4114800" y="10897553"/>
          <a:ext cx="838200" cy="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162259</xdr:rowOff>
    </xdr:from>
    <xdr:ext cx="762000" cy="259045"/>
    <xdr:sp macro="" textlink="">
      <xdr:nvSpPr>
        <xdr:cNvPr id="129" name="財政構造の弾力性平均値テキスト">
          <a:extLst>
            <a:ext uri="{FF2B5EF4-FFF2-40B4-BE49-F238E27FC236}">
              <a16:creationId xmlns:a16="http://schemas.microsoft.com/office/drawing/2014/main" id="{3D052BDA-78E5-4D3B-B3A7-97331BFC5457}"/>
            </a:ext>
          </a:extLst>
        </xdr:cNvPr>
        <xdr:cNvSpPr txBox="1"/>
      </xdr:nvSpPr>
      <xdr:spPr>
        <a:xfrm>
          <a:off x="5045075" y="109667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B3CD2B50-7F18-482D-96D5-D451E69CFF04}"/>
            </a:ext>
          </a:extLst>
        </xdr:cNvPr>
        <xdr:cNvSpPr/>
      </xdr:nvSpPr>
      <xdr:spPr>
        <a:xfrm>
          <a:off x="4905375" y="10991532"/>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171132</xdr:rowOff>
    </xdr:from>
    <xdr:to>
      <xdr:col>19</xdr:col>
      <xdr:colOff>133350</xdr:colOff>
      <xdr:row>63</xdr:row>
      <xdr:rowOff>96203</xdr:rowOff>
    </xdr:to>
    <xdr:cxnSp macro="">
      <xdr:nvCxnSpPr>
        <xdr:cNvPr id="131" name="直線コネクタ 130">
          <a:extLst>
            <a:ext uri="{FF2B5EF4-FFF2-40B4-BE49-F238E27FC236}">
              <a16:creationId xmlns:a16="http://schemas.microsoft.com/office/drawing/2014/main" id="{FC7DD061-650E-4A97-AF18-81810BB2FBBD}"/>
            </a:ext>
          </a:extLst>
        </xdr:cNvPr>
        <xdr:cNvCxnSpPr/>
      </xdr:nvCxnSpPr>
      <xdr:spPr>
        <a:xfrm>
          <a:off x="3228975" y="10801032"/>
          <a:ext cx="885825"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9D9BF3BD-9FF7-415F-BC38-DDEA5064D2CB}"/>
            </a:ext>
          </a:extLst>
        </xdr:cNvPr>
        <xdr:cNvSpPr/>
      </xdr:nvSpPr>
      <xdr:spPr>
        <a:xfrm>
          <a:off x="4067175" y="1096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33" name="テキスト ボックス 132">
          <a:extLst>
            <a:ext uri="{FF2B5EF4-FFF2-40B4-BE49-F238E27FC236}">
              <a16:creationId xmlns:a16="http://schemas.microsoft.com/office/drawing/2014/main" id="{1A45938F-93DD-453E-BC84-7ED9332C0594}"/>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56515</xdr:rowOff>
    </xdr:from>
    <xdr:to>
      <xdr:col>15</xdr:col>
      <xdr:colOff>82550</xdr:colOff>
      <xdr:row>62</xdr:row>
      <xdr:rowOff>171132</xdr:rowOff>
    </xdr:to>
    <xdr:cxnSp macro="">
      <xdr:nvCxnSpPr>
        <xdr:cNvPr id="134" name="直線コネクタ 133">
          <a:extLst>
            <a:ext uri="{FF2B5EF4-FFF2-40B4-BE49-F238E27FC236}">
              <a16:creationId xmlns:a16="http://schemas.microsoft.com/office/drawing/2014/main" id="{F0BFDA2A-B03D-40D8-9B84-463F6A35E65E}"/>
            </a:ext>
          </a:extLst>
        </xdr:cNvPr>
        <xdr:cNvCxnSpPr/>
      </xdr:nvCxnSpPr>
      <xdr:spPr>
        <a:xfrm>
          <a:off x="2339975" y="10686415"/>
          <a:ext cx="8890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C0246754-BCB8-4A2C-A778-6AC0697565FE}"/>
            </a:ext>
          </a:extLst>
        </xdr:cNvPr>
        <xdr:cNvSpPr/>
      </xdr:nvSpPr>
      <xdr:spPr>
        <a:xfrm>
          <a:off x="3178175" y="10874057"/>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155909</xdr:rowOff>
    </xdr:from>
    <xdr:ext cx="762000" cy="259045"/>
    <xdr:sp macro="" textlink="">
      <xdr:nvSpPr>
        <xdr:cNvPr id="136" name="テキスト ボックス 135">
          <a:extLst>
            <a:ext uri="{FF2B5EF4-FFF2-40B4-BE49-F238E27FC236}">
              <a16:creationId xmlns:a16="http://schemas.microsoft.com/office/drawing/2014/main" id="{52FCF50F-A745-4A5F-AA3C-5E8EA442EC9A}"/>
            </a:ext>
          </a:extLst>
        </xdr:cNvPr>
        <xdr:cNvSpPr txBox="1"/>
      </xdr:nvSpPr>
      <xdr:spPr>
        <a:xfrm>
          <a:off x="2847975"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56515</xdr:rowOff>
    </xdr:from>
    <xdr:to>
      <xdr:col>11</xdr:col>
      <xdr:colOff>31750</xdr:colOff>
      <xdr:row>62</xdr:row>
      <xdr:rowOff>62547</xdr:rowOff>
    </xdr:to>
    <xdr:cxnSp macro="">
      <xdr:nvCxnSpPr>
        <xdr:cNvPr id="137" name="直線コネクタ 136">
          <a:extLst>
            <a:ext uri="{FF2B5EF4-FFF2-40B4-BE49-F238E27FC236}">
              <a16:creationId xmlns:a16="http://schemas.microsoft.com/office/drawing/2014/main" id="{88CBD328-436B-4330-8840-04CEA319B9A9}"/>
            </a:ext>
          </a:extLst>
        </xdr:cNvPr>
        <xdr:cNvCxnSpPr/>
      </xdr:nvCxnSpPr>
      <xdr:spPr>
        <a:xfrm flipV="1">
          <a:off x="1447800" y="10686415"/>
          <a:ext cx="892175" cy="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1BED5B19-DAAB-4CBF-BBF4-2E4C49EE7A8C}"/>
            </a:ext>
          </a:extLst>
        </xdr:cNvPr>
        <xdr:cNvSpPr/>
      </xdr:nvSpPr>
      <xdr:spPr>
        <a:xfrm>
          <a:off x="2286000" y="10656888"/>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110190</xdr:rowOff>
    </xdr:from>
    <xdr:ext cx="762000" cy="259045"/>
    <xdr:sp macro="" textlink="">
      <xdr:nvSpPr>
        <xdr:cNvPr id="139" name="テキスト ボックス 138">
          <a:extLst>
            <a:ext uri="{FF2B5EF4-FFF2-40B4-BE49-F238E27FC236}">
              <a16:creationId xmlns:a16="http://schemas.microsoft.com/office/drawing/2014/main" id="{D4264A58-61D5-4111-9E62-1CE408622DBF}"/>
            </a:ext>
          </a:extLst>
        </xdr:cNvPr>
        <xdr:cNvSpPr txBox="1"/>
      </xdr:nvSpPr>
      <xdr:spPr>
        <a:xfrm>
          <a:off x="1958975" y="1074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E7963C3E-5034-4A24-8964-5F8A946F0E3D}"/>
            </a:ext>
          </a:extLst>
        </xdr:cNvPr>
        <xdr:cNvSpPr/>
      </xdr:nvSpPr>
      <xdr:spPr>
        <a:xfrm>
          <a:off x="1400175" y="10955338"/>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41" name="テキスト ボックス 140">
          <a:extLst>
            <a:ext uri="{FF2B5EF4-FFF2-40B4-BE49-F238E27FC236}">
              <a16:creationId xmlns:a16="http://schemas.microsoft.com/office/drawing/2014/main" id="{DDDF8AE4-8E5E-4900-9737-0663731E3FB1}"/>
            </a:ext>
          </a:extLst>
        </xdr:cNvPr>
        <xdr:cNvSpPr txBox="1"/>
      </xdr:nvSpPr>
      <xdr:spPr>
        <a:xfrm>
          <a:off x="1066800" y="1104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EA2E9305-C205-49F1-A93D-74CC4DEFBF13}"/>
            </a:ext>
          </a:extLst>
        </xdr:cNvPr>
        <xdr:cNvSpPr txBox="1"/>
      </xdr:nvSpPr>
      <xdr:spPr>
        <a:xfrm>
          <a:off x="4740275"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8ED5016A-47CF-4506-96C7-0B6EEE842A06}"/>
            </a:ext>
          </a:extLst>
        </xdr:cNvPr>
        <xdr:cNvSpPr txBox="1"/>
      </xdr:nvSpPr>
      <xdr:spPr>
        <a:xfrm>
          <a:off x="3902075"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EDF3AE2C-5310-481E-927B-2AE31F990B96}"/>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1CEAAECB-E79C-4EE5-BD48-AC4D8F9848E3}"/>
            </a:ext>
          </a:extLst>
        </xdr:cNvPr>
        <xdr:cNvSpPr txBox="1"/>
      </xdr:nvSpPr>
      <xdr:spPr>
        <a:xfrm>
          <a:off x="2124075"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AEBEEC8D-6728-4E86-B4BD-8C71FB53056C}"/>
            </a:ext>
          </a:extLst>
        </xdr:cNvPr>
        <xdr:cNvSpPr txBox="1"/>
      </xdr:nvSpPr>
      <xdr:spPr>
        <a:xfrm>
          <a:off x="1235075"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47" name="楕円 146">
          <a:extLst>
            <a:ext uri="{FF2B5EF4-FFF2-40B4-BE49-F238E27FC236}">
              <a16:creationId xmlns:a16="http://schemas.microsoft.com/office/drawing/2014/main" id="{DDA54F89-9823-4EF1-95E3-B313E935A2A2}"/>
            </a:ext>
          </a:extLst>
        </xdr:cNvPr>
        <xdr:cNvSpPr/>
      </xdr:nvSpPr>
      <xdr:spPr>
        <a:xfrm>
          <a:off x="4905375" y="1085596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67962</xdr:rowOff>
    </xdr:from>
    <xdr:ext cx="762000" cy="259045"/>
    <xdr:sp macro="" textlink="">
      <xdr:nvSpPr>
        <xdr:cNvPr id="148" name="財政構造の弾力性該当値テキスト">
          <a:extLst>
            <a:ext uri="{FF2B5EF4-FFF2-40B4-BE49-F238E27FC236}">
              <a16:creationId xmlns:a16="http://schemas.microsoft.com/office/drawing/2014/main" id="{FB3FE37D-A54A-4CDC-BB42-B730EEFAAD3F}"/>
            </a:ext>
          </a:extLst>
        </xdr:cNvPr>
        <xdr:cNvSpPr txBox="1"/>
      </xdr:nvSpPr>
      <xdr:spPr>
        <a:xfrm>
          <a:off x="5045075" y="1070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45403</xdr:rowOff>
    </xdr:from>
    <xdr:to>
      <xdr:col>19</xdr:col>
      <xdr:colOff>184150</xdr:colOff>
      <xdr:row>63</xdr:row>
      <xdr:rowOff>147003</xdr:rowOff>
    </xdr:to>
    <xdr:sp macro="" textlink="">
      <xdr:nvSpPr>
        <xdr:cNvPr id="149" name="楕円 148">
          <a:extLst>
            <a:ext uri="{FF2B5EF4-FFF2-40B4-BE49-F238E27FC236}">
              <a16:creationId xmlns:a16="http://schemas.microsoft.com/office/drawing/2014/main" id="{68DF40FF-BED1-401F-9B5F-1471B77BEEB9}"/>
            </a:ext>
          </a:extLst>
        </xdr:cNvPr>
        <xdr:cNvSpPr/>
      </xdr:nvSpPr>
      <xdr:spPr>
        <a:xfrm>
          <a:off x="4067175" y="1084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157180</xdr:rowOff>
    </xdr:from>
    <xdr:ext cx="736600" cy="259045"/>
    <xdr:sp macro="" textlink="">
      <xdr:nvSpPr>
        <xdr:cNvPr id="150" name="テキスト ボックス 149">
          <a:extLst>
            <a:ext uri="{FF2B5EF4-FFF2-40B4-BE49-F238E27FC236}">
              <a16:creationId xmlns:a16="http://schemas.microsoft.com/office/drawing/2014/main" id="{B2A0E0A7-2413-43E0-967A-FE47A6C21943}"/>
            </a:ext>
          </a:extLst>
        </xdr:cNvPr>
        <xdr:cNvSpPr txBox="1"/>
      </xdr:nvSpPr>
      <xdr:spPr>
        <a:xfrm>
          <a:off x="3733800" y="1061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120332</xdr:rowOff>
    </xdr:from>
    <xdr:to>
      <xdr:col>15</xdr:col>
      <xdr:colOff>133350</xdr:colOff>
      <xdr:row>63</xdr:row>
      <xdr:rowOff>50482</xdr:rowOff>
    </xdr:to>
    <xdr:sp macro="" textlink="">
      <xdr:nvSpPr>
        <xdr:cNvPr id="151" name="楕円 150">
          <a:extLst>
            <a:ext uri="{FF2B5EF4-FFF2-40B4-BE49-F238E27FC236}">
              <a16:creationId xmlns:a16="http://schemas.microsoft.com/office/drawing/2014/main" id="{AAD77546-FF67-4E3C-A700-9B267CFB6F30}"/>
            </a:ext>
          </a:extLst>
        </xdr:cNvPr>
        <xdr:cNvSpPr/>
      </xdr:nvSpPr>
      <xdr:spPr>
        <a:xfrm>
          <a:off x="3178175" y="10753407"/>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60659</xdr:rowOff>
    </xdr:from>
    <xdr:ext cx="762000" cy="259045"/>
    <xdr:sp macro="" textlink="">
      <xdr:nvSpPr>
        <xdr:cNvPr id="152" name="テキスト ボックス 151">
          <a:extLst>
            <a:ext uri="{FF2B5EF4-FFF2-40B4-BE49-F238E27FC236}">
              <a16:creationId xmlns:a16="http://schemas.microsoft.com/office/drawing/2014/main" id="{1D75A3B9-27B5-47C3-8EDE-8F44B9D0474E}"/>
            </a:ext>
          </a:extLst>
        </xdr:cNvPr>
        <xdr:cNvSpPr txBox="1"/>
      </xdr:nvSpPr>
      <xdr:spPr>
        <a:xfrm>
          <a:off x="2847975" y="1051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5715</xdr:rowOff>
    </xdr:from>
    <xdr:to>
      <xdr:col>11</xdr:col>
      <xdr:colOff>82550</xdr:colOff>
      <xdr:row>62</xdr:row>
      <xdr:rowOff>107315</xdr:rowOff>
    </xdr:to>
    <xdr:sp macro="" textlink="">
      <xdr:nvSpPr>
        <xdr:cNvPr id="153" name="楕円 152">
          <a:extLst>
            <a:ext uri="{FF2B5EF4-FFF2-40B4-BE49-F238E27FC236}">
              <a16:creationId xmlns:a16="http://schemas.microsoft.com/office/drawing/2014/main" id="{467B3A5A-DB08-4287-8BF6-0922A3C97A3C}"/>
            </a:ext>
          </a:extLst>
        </xdr:cNvPr>
        <xdr:cNvSpPr/>
      </xdr:nvSpPr>
      <xdr:spPr>
        <a:xfrm>
          <a:off x="2286000" y="10638790"/>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117492</xdr:rowOff>
    </xdr:from>
    <xdr:ext cx="762000" cy="259045"/>
    <xdr:sp macro="" textlink="">
      <xdr:nvSpPr>
        <xdr:cNvPr id="154" name="テキスト ボックス 153">
          <a:extLst>
            <a:ext uri="{FF2B5EF4-FFF2-40B4-BE49-F238E27FC236}">
              <a16:creationId xmlns:a16="http://schemas.microsoft.com/office/drawing/2014/main" id="{ACBFE818-F61F-4327-AAA6-BE9C4DB32991}"/>
            </a:ext>
          </a:extLst>
        </xdr:cNvPr>
        <xdr:cNvSpPr txBox="1"/>
      </xdr:nvSpPr>
      <xdr:spPr>
        <a:xfrm>
          <a:off x="1958975" y="104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11747</xdr:rowOff>
    </xdr:from>
    <xdr:to>
      <xdr:col>7</xdr:col>
      <xdr:colOff>31750</xdr:colOff>
      <xdr:row>62</xdr:row>
      <xdr:rowOff>113347</xdr:rowOff>
    </xdr:to>
    <xdr:sp macro="" textlink="">
      <xdr:nvSpPr>
        <xdr:cNvPr id="155" name="楕円 154">
          <a:extLst>
            <a:ext uri="{FF2B5EF4-FFF2-40B4-BE49-F238E27FC236}">
              <a16:creationId xmlns:a16="http://schemas.microsoft.com/office/drawing/2014/main" id="{F3D84F11-9842-4AFB-9712-0CB60A9DE551}"/>
            </a:ext>
          </a:extLst>
        </xdr:cNvPr>
        <xdr:cNvSpPr/>
      </xdr:nvSpPr>
      <xdr:spPr>
        <a:xfrm>
          <a:off x="1400175" y="10644822"/>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123524</xdr:rowOff>
    </xdr:from>
    <xdr:ext cx="762000" cy="259045"/>
    <xdr:sp macro="" textlink="">
      <xdr:nvSpPr>
        <xdr:cNvPr id="156" name="テキスト ボックス 155">
          <a:extLst>
            <a:ext uri="{FF2B5EF4-FFF2-40B4-BE49-F238E27FC236}">
              <a16:creationId xmlns:a16="http://schemas.microsoft.com/office/drawing/2014/main" id="{6CF07110-D069-4016-9963-168B9DB0A4F7}"/>
            </a:ext>
          </a:extLst>
        </xdr:cNvPr>
        <xdr:cNvSpPr txBox="1"/>
      </xdr:nvSpPr>
      <xdr:spPr>
        <a:xfrm>
          <a:off x="1066800" y="1041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D7CD4140-1F09-43D7-AFC9-A7F2D73590BD}"/>
            </a:ext>
          </a:extLst>
        </xdr:cNvPr>
        <xdr:cNvSpPr/>
      </xdr:nvSpPr>
      <xdr:spPr>
        <a:xfrm>
          <a:off x="762000" y="12639675"/>
          <a:ext cx="508317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93FC753C-3F4B-4A49-8425-61879A1AB036}"/>
            </a:ext>
          </a:extLst>
        </xdr:cNvPr>
        <xdr:cNvSpPr txBox="1"/>
      </xdr:nvSpPr>
      <xdr:spPr>
        <a:xfrm>
          <a:off x="803703" y="13001625"/>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FC40462B-25B2-4211-8F93-FF76F6641685}"/>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[145,426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FDBD31F-7E54-485F-9F0F-9CDC372ECC22}"/>
            </a:ext>
          </a:extLst>
        </xdr:cNvPr>
        <xdr:cNvSpPr/>
      </xdr:nvSpPr>
      <xdr:spPr>
        <a:xfrm>
          <a:off x="5905500" y="128936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66DA098E-6010-462C-8929-6BE0DCC02E0E}"/>
            </a:ext>
          </a:extLst>
        </xdr:cNvPr>
        <xdr:cNvSpPr/>
      </xdr:nvSpPr>
      <xdr:spPr>
        <a:xfrm>
          <a:off x="5905500" y="130841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D0E7F562-F794-472E-8B11-9D59FA3CF669}"/>
            </a:ext>
          </a:extLst>
        </xdr:cNvPr>
        <xdr:cNvSpPr/>
      </xdr:nvSpPr>
      <xdr:spPr>
        <a:xfrm>
          <a:off x="7559675" y="128936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9EC03E0E-69DC-4710-A82E-086D31E447EE}"/>
            </a:ext>
          </a:extLst>
        </xdr:cNvPr>
        <xdr:cNvSpPr/>
      </xdr:nvSpPr>
      <xdr:spPr>
        <a:xfrm>
          <a:off x="7559675" y="130841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74FD125E-CBE4-4EBB-8AA9-95171A69557B}"/>
            </a:ext>
          </a:extLst>
        </xdr:cNvPr>
        <xdr:cNvSpPr/>
      </xdr:nvSpPr>
      <xdr:spPr>
        <a:xfrm>
          <a:off x="9020175" y="12893675"/>
          <a:ext cx="126682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DA67ED26-6B93-4534-85D5-52D185980C38}"/>
            </a:ext>
          </a:extLst>
        </xdr:cNvPr>
        <xdr:cNvSpPr/>
      </xdr:nvSpPr>
      <xdr:spPr>
        <a:xfrm>
          <a:off x="9020175" y="13084175"/>
          <a:ext cx="126682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3CA791A2-8F0E-46AB-B320-AB6648E93760}"/>
            </a:ext>
          </a:extLst>
        </xdr:cNvPr>
        <xdr:cNvSpPr/>
      </xdr:nvSpPr>
      <xdr:spPr>
        <a:xfrm>
          <a:off x="762000" y="13401675"/>
          <a:ext cx="5083175" cy="240982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BD8C9C0C-AD21-4056-8756-323192F7EE63}"/>
            </a:ext>
          </a:extLst>
        </xdr:cNvPr>
        <xdr:cNvSpPr/>
      </xdr:nvSpPr>
      <xdr:spPr>
        <a:xfrm>
          <a:off x="6035675" y="13401675"/>
          <a:ext cx="6032500" cy="2409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686637D1-39E7-4A55-BD0E-C1E9B3F37F0D}"/>
            </a:ext>
          </a:extLst>
        </xdr:cNvPr>
        <xdr:cNvSpPr/>
      </xdr:nvSpPr>
      <xdr:spPr>
        <a:xfrm>
          <a:off x="6035675" y="13401675"/>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6475DF12-4E74-49F9-B247-F5BC26D0ACE3}"/>
            </a:ext>
          </a:extLst>
        </xdr:cNvPr>
        <xdr:cNvSpPr txBox="1"/>
      </xdr:nvSpPr>
      <xdr:spPr>
        <a:xfrm>
          <a:off x="6162675" y="13716000"/>
          <a:ext cx="5778500" cy="20351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期末勤勉手当、一般職員給料、東京都市町村職員退職手当負担金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前年度比で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もシステム標準化関連費用、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プラスチックごみ再資源化事業経費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前年度比較</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増となったが、全国平均、東京都平均及び類似団体平均を下回った。今後も、適正な人員配置や事務事業評価に基づく事務事業の見直し等により、人件費・物件費等の適正化に努める。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9C43D05C-803A-47B7-80FF-0FD72C0D7BA9}"/>
            </a:ext>
          </a:extLst>
        </xdr:cNvPr>
        <xdr:cNvSpPr txBox="1"/>
      </xdr:nvSpPr>
      <xdr:spPr>
        <a:xfrm>
          <a:off x="723900" y="13211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DBAF217E-CD5F-47AA-9835-AED0B51DDE19}"/>
            </a:ext>
          </a:extLst>
        </xdr:cNvPr>
        <xdr:cNvCxnSpPr/>
      </xdr:nvCxnSpPr>
      <xdr:spPr>
        <a:xfrm>
          <a:off x="762000" y="15811500"/>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367AAD7A-F3F0-48A4-94B9-6D662E5673B0}"/>
            </a:ext>
          </a:extLst>
        </xdr:cNvPr>
        <xdr:cNvSpPr txBox="1"/>
      </xdr:nvSpPr>
      <xdr:spPr>
        <a:xfrm>
          <a:off x="0" y="1567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563F6CBC-44CF-48F6-876D-FC993182E00A}"/>
            </a:ext>
          </a:extLst>
        </xdr:cNvPr>
        <xdr:cNvCxnSpPr/>
      </xdr:nvCxnSpPr>
      <xdr:spPr>
        <a:xfrm>
          <a:off x="762000" y="15466786"/>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3E5E2A45-EC0D-491B-BB68-4B29774AE940}"/>
            </a:ext>
          </a:extLst>
        </xdr:cNvPr>
        <xdr:cNvSpPr txBox="1"/>
      </xdr:nvSpPr>
      <xdr:spPr>
        <a:xfrm>
          <a:off x="0" y="15327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E3FDAB63-0C6D-4790-8999-F8F1E7E88184}"/>
            </a:ext>
          </a:extLst>
        </xdr:cNvPr>
        <xdr:cNvCxnSpPr/>
      </xdr:nvCxnSpPr>
      <xdr:spPr>
        <a:xfrm>
          <a:off x="762000" y="15122071"/>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5048C990-BE13-456E-89A4-E577AE8384B4}"/>
            </a:ext>
          </a:extLst>
        </xdr:cNvPr>
        <xdr:cNvSpPr txBox="1"/>
      </xdr:nvSpPr>
      <xdr:spPr>
        <a:xfrm>
          <a:off x="0" y="1498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69ECEDE6-ECAD-4CCC-9684-49B654BAA9AA}"/>
            </a:ext>
          </a:extLst>
        </xdr:cNvPr>
        <xdr:cNvCxnSpPr/>
      </xdr:nvCxnSpPr>
      <xdr:spPr>
        <a:xfrm>
          <a:off x="762000" y="14780532"/>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70703A7E-B0B0-4E6F-926C-CBDC95D439A2}"/>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7B6041C4-32C4-4A4A-A7DC-85A77E65A363}"/>
            </a:ext>
          </a:extLst>
        </xdr:cNvPr>
        <xdr:cNvCxnSpPr/>
      </xdr:nvCxnSpPr>
      <xdr:spPr>
        <a:xfrm>
          <a:off x="762000" y="14435818"/>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A4A58BD7-3FD6-4F51-95DD-AC00DF9318A9}"/>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68948C6E-DA07-4ED4-923E-339998E330AE}"/>
            </a:ext>
          </a:extLst>
        </xdr:cNvPr>
        <xdr:cNvCxnSpPr/>
      </xdr:nvCxnSpPr>
      <xdr:spPr>
        <a:xfrm>
          <a:off x="762000" y="14091104"/>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B66B0BB5-D9E1-4C3D-A38B-9D389F523F18}"/>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7B174A8E-1934-4980-B312-832B209E9A23}"/>
            </a:ext>
          </a:extLst>
        </xdr:cNvPr>
        <xdr:cNvCxnSpPr/>
      </xdr:nvCxnSpPr>
      <xdr:spPr>
        <a:xfrm>
          <a:off x="762000" y="13746389"/>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30519330-199B-452A-859D-9F4BA34888B8}"/>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4BF66C03-AD1A-4709-879D-E04B24A8ABE2}"/>
            </a:ext>
          </a:extLst>
        </xdr:cNvPr>
        <xdr:cNvCxnSpPr/>
      </xdr:nvCxnSpPr>
      <xdr:spPr>
        <a:xfrm>
          <a:off x="762000" y="13401675"/>
          <a:ext cx="508317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D7A38F8C-E10E-4A35-8BAB-56D8D76B5DDE}"/>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BA680D1C-F0AF-4B09-8D72-CE7DDFAD16CB}"/>
            </a:ext>
          </a:extLst>
        </xdr:cNvPr>
        <xdr:cNvSpPr/>
      </xdr:nvSpPr>
      <xdr:spPr>
        <a:xfrm>
          <a:off x="762000" y="13401675"/>
          <a:ext cx="5083175" cy="24098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C8F3211-EBF9-4960-B2DB-DC682B354C86}"/>
            </a:ext>
          </a:extLst>
        </xdr:cNvPr>
        <xdr:cNvCxnSpPr/>
      </xdr:nvCxnSpPr>
      <xdr:spPr>
        <a:xfrm flipV="1">
          <a:off x="4953000" y="13747434"/>
          <a:ext cx="0" cy="16288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16924C74-3193-4A78-99E3-D9ECF760B785}"/>
            </a:ext>
          </a:extLst>
        </xdr:cNvPr>
        <xdr:cNvSpPr txBox="1"/>
      </xdr:nvSpPr>
      <xdr:spPr>
        <a:xfrm>
          <a:off x="5045075" y="1535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B6E2678B-8C47-4801-863C-043624A3CDF4}"/>
            </a:ext>
          </a:extLst>
        </xdr:cNvPr>
        <xdr:cNvCxnSpPr/>
      </xdr:nvCxnSpPr>
      <xdr:spPr>
        <a:xfrm>
          <a:off x="4867275"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193402CE-1D6F-4EDC-B958-6D3286A8B286}"/>
            </a:ext>
          </a:extLst>
        </xdr:cNvPr>
        <xdr:cNvSpPr txBox="1"/>
      </xdr:nvSpPr>
      <xdr:spPr>
        <a:xfrm>
          <a:off x="5045075"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E5F64844-15BC-462A-8533-8D9D248594C6}"/>
            </a:ext>
          </a:extLst>
        </xdr:cNvPr>
        <xdr:cNvCxnSpPr/>
      </xdr:nvCxnSpPr>
      <xdr:spPr>
        <a:xfrm>
          <a:off x="4867275" y="137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150380</xdr:rowOff>
    </xdr:from>
    <xdr:to>
      <xdr:col>23</xdr:col>
      <xdr:colOff>133350</xdr:colOff>
      <xdr:row>81</xdr:row>
      <xdr:rowOff>12354</xdr:rowOff>
    </xdr:to>
    <xdr:cxnSp macro="">
      <xdr:nvCxnSpPr>
        <xdr:cNvPr id="193" name="直線コネクタ 192">
          <a:extLst>
            <a:ext uri="{FF2B5EF4-FFF2-40B4-BE49-F238E27FC236}">
              <a16:creationId xmlns:a16="http://schemas.microsoft.com/office/drawing/2014/main" id="{FE9CCD2D-9D84-41BB-8B62-CF2C83196762}"/>
            </a:ext>
          </a:extLst>
        </xdr:cNvPr>
        <xdr:cNvCxnSpPr/>
      </xdr:nvCxnSpPr>
      <xdr:spPr>
        <a:xfrm>
          <a:off x="4114800" y="13866380"/>
          <a:ext cx="838200" cy="3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7993A51D-64E9-470C-8BE3-F68D2F6D4EB1}"/>
            </a:ext>
          </a:extLst>
        </xdr:cNvPr>
        <xdr:cNvSpPr txBox="1"/>
      </xdr:nvSpPr>
      <xdr:spPr>
        <a:xfrm>
          <a:off x="5045075"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1E2D327B-4620-417B-8280-C790AA05EEF4}"/>
            </a:ext>
          </a:extLst>
        </xdr:cNvPr>
        <xdr:cNvSpPr/>
      </xdr:nvSpPr>
      <xdr:spPr>
        <a:xfrm>
          <a:off x="4905375" y="1385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135858</xdr:rowOff>
    </xdr:from>
    <xdr:to>
      <xdr:col>19</xdr:col>
      <xdr:colOff>133350</xdr:colOff>
      <xdr:row>80</xdr:row>
      <xdr:rowOff>150380</xdr:rowOff>
    </xdr:to>
    <xdr:cxnSp macro="">
      <xdr:nvCxnSpPr>
        <xdr:cNvPr id="196" name="直線コネクタ 195">
          <a:extLst>
            <a:ext uri="{FF2B5EF4-FFF2-40B4-BE49-F238E27FC236}">
              <a16:creationId xmlns:a16="http://schemas.microsoft.com/office/drawing/2014/main" id="{289EC3A8-9AAA-4647-BD0D-D02BB5D89D2C}"/>
            </a:ext>
          </a:extLst>
        </xdr:cNvPr>
        <xdr:cNvCxnSpPr/>
      </xdr:nvCxnSpPr>
      <xdr:spPr>
        <a:xfrm>
          <a:off x="3228975" y="13851858"/>
          <a:ext cx="885825" cy="1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21D94FFD-040B-4338-8044-681EFDC670BE}"/>
            </a:ext>
          </a:extLst>
        </xdr:cNvPr>
        <xdr:cNvSpPr/>
      </xdr:nvSpPr>
      <xdr:spPr>
        <a:xfrm>
          <a:off x="4067175" y="13820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F0855FC8-25B4-4DF2-B4D8-ACA143C595FC}"/>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135858</xdr:rowOff>
    </xdr:from>
    <xdr:to>
      <xdr:col>15</xdr:col>
      <xdr:colOff>82550</xdr:colOff>
      <xdr:row>80</xdr:row>
      <xdr:rowOff>141308</xdr:rowOff>
    </xdr:to>
    <xdr:cxnSp macro="">
      <xdr:nvCxnSpPr>
        <xdr:cNvPr id="199" name="直線コネクタ 198">
          <a:extLst>
            <a:ext uri="{FF2B5EF4-FFF2-40B4-BE49-F238E27FC236}">
              <a16:creationId xmlns:a16="http://schemas.microsoft.com/office/drawing/2014/main" id="{09C5F695-C55D-4DA8-BE7F-8D62FD49EDDF}"/>
            </a:ext>
          </a:extLst>
        </xdr:cNvPr>
        <xdr:cNvCxnSpPr/>
      </xdr:nvCxnSpPr>
      <xdr:spPr>
        <a:xfrm flipV="1">
          <a:off x="2339975" y="13851858"/>
          <a:ext cx="889000" cy="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641B5952-73CC-4C02-B291-659CF8B535A2}"/>
            </a:ext>
          </a:extLst>
        </xdr:cNvPr>
        <xdr:cNvSpPr/>
      </xdr:nvSpPr>
      <xdr:spPr>
        <a:xfrm>
          <a:off x="3178175" y="13821713"/>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6F731B9-247F-4F32-85E2-F4E93F9E7E19}"/>
            </a:ext>
          </a:extLst>
        </xdr:cNvPr>
        <xdr:cNvSpPr txBox="1"/>
      </xdr:nvSpPr>
      <xdr:spPr>
        <a:xfrm>
          <a:off x="2847975"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104420</xdr:rowOff>
    </xdr:from>
    <xdr:to>
      <xdr:col>11</xdr:col>
      <xdr:colOff>31750</xdr:colOff>
      <xdr:row>80</xdr:row>
      <xdr:rowOff>141308</xdr:rowOff>
    </xdr:to>
    <xdr:cxnSp macro="">
      <xdr:nvCxnSpPr>
        <xdr:cNvPr id="202" name="直線コネクタ 201">
          <a:extLst>
            <a:ext uri="{FF2B5EF4-FFF2-40B4-BE49-F238E27FC236}">
              <a16:creationId xmlns:a16="http://schemas.microsoft.com/office/drawing/2014/main" id="{5FDA2128-5F03-4BD1-9FF8-CBDAED9E2889}"/>
            </a:ext>
          </a:extLst>
        </xdr:cNvPr>
        <xdr:cNvCxnSpPr/>
      </xdr:nvCxnSpPr>
      <xdr:spPr>
        <a:xfrm>
          <a:off x="1447800" y="13823595"/>
          <a:ext cx="892175" cy="3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56790253-3A77-418B-B7CC-9178EE79E199}"/>
            </a:ext>
          </a:extLst>
        </xdr:cNvPr>
        <xdr:cNvSpPr/>
      </xdr:nvSpPr>
      <xdr:spPr>
        <a:xfrm>
          <a:off x="2286000" y="13808122"/>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29274</xdr:rowOff>
    </xdr:from>
    <xdr:ext cx="762000" cy="259045"/>
    <xdr:sp macro="" textlink="">
      <xdr:nvSpPr>
        <xdr:cNvPr id="204" name="テキスト ボックス 203">
          <a:extLst>
            <a:ext uri="{FF2B5EF4-FFF2-40B4-BE49-F238E27FC236}">
              <a16:creationId xmlns:a16="http://schemas.microsoft.com/office/drawing/2014/main" id="{6B355DE6-AA66-450F-8755-83866F9ADBCE}"/>
            </a:ext>
          </a:extLst>
        </xdr:cNvPr>
        <xdr:cNvSpPr txBox="1"/>
      </xdr:nvSpPr>
      <xdr:spPr>
        <a:xfrm>
          <a:off x="1958975" y="1357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672F2B10-32AC-484A-8874-FFB672F1E75F}"/>
            </a:ext>
          </a:extLst>
        </xdr:cNvPr>
        <xdr:cNvSpPr/>
      </xdr:nvSpPr>
      <xdr:spPr>
        <a:xfrm>
          <a:off x="1400175" y="13777063"/>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5695B53D-2C6B-4662-990B-19F13B806E5B}"/>
            </a:ext>
          </a:extLst>
        </xdr:cNvPr>
        <xdr:cNvSpPr txBox="1"/>
      </xdr:nvSpPr>
      <xdr:spPr>
        <a:xfrm>
          <a:off x="1066800" y="13866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7081A1E-D107-4D30-92EF-CB8739BBC9CB}"/>
            </a:ext>
          </a:extLst>
        </xdr:cNvPr>
        <xdr:cNvSpPr txBox="1"/>
      </xdr:nvSpPr>
      <xdr:spPr>
        <a:xfrm>
          <a:off x="474027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19FD6781-2F76-423C-B160-B77BE95A53AB}"/>
            </a:ext>
          </a:extLst>
        </xdr:cNvPr>
        <xdr:cNvSpPr txBox="1"/>
      </xdr:nvSpPr>
      <xdr:spPr>
        <a:xfrm>
          <a:off x="390207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9AAF401E-E6F3-455C-A06C-6AFD295AF6BF}"/>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8819D9DD-9924-4854-B9F5-6F2DB9807E8E}"/>
            </a:ext>
          </a:extLst>
        </xdr:cNvPr>
        <xdr:cNvSpPr txBox="1"/>
      </xdr:nvSpPr>
      <xdr:spPr>
        <a:xfrm>
          <a:off x="212407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A7FD756D-F666-4F8F-BADC-6873D6047B49}"/>
            </a:ext>
          </a:extLst>
        </xdr:cNvPr>
        <xdr:cNvSpPr txBox="1"/>
      </xdr:nvSpPr>
      <xdr:spPr>
        <a:xfrm>
          <a:off x="123507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133004</xdr:rowOff>
    </xdr:from>
    <xdr:to>
      <xdr:col>23</xdr:col>
      <xdr:colOff>184150</xdr:colOff>
      <xdr:row>81</xdr:row>
      <xdr:rowOff>63154</xdr:rowOff>
    </xdr:to>
    <xdr:sp macro="" textlink="">
      <xdr:nvSpPr>
        <xdr:cNvPr id="212" name="楕円 211">
          <a:extLst>
            <a:ext uri="{FF2B5EF4-FFF2-40B4-BE49-F238E27FC236}">
              <a16:creationId xmlns:a16="http://schemas.microsoft.com/office/drawing/2014/main" id="{52179E5C-6981-43A2-9319-0CB8ABDA2C75}"/>
            </a:ext>
          </a:extLst>
        </xdr:cNvPr>
        <xdr:cNvSpPr/>
      </xdr:nvSpPr>
      <xdr:spPr>
        <a:xfrm>
          <a:off x="4905375" y="13849004"/>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149531</xdr:rowOff>
    </xdr:from>
    <xdr:ext cx="762000" cy="259045"/>
    <xdr:sp macro="" textlink="">
      <xdr:nvSpPr>
        <xdr:cNvPr id="213" name="人件費・物件費等の状況該当値テキスト">
          <a:extLst>
            <a:ext uri="{FF2B5EF4-FFF2-40B4-BE49-F238E27FC236}">
              <a16:creationId xmlns:a16="http://schemas.microsoft.com/office/drawing/2014/main" id="{BF132398-6DFF-4219-9CB4-2EC87243C750}"/>
            </a:ext>
          </a:extLst>
        </xdr:cNvPr>
        <xdr:cNvSpPr txBox="1"/>
      </xdr:nvSpPr>
      <xdr:spPr>
        <a:xfrm>
          <a:off x="5045075" y="13694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99580</xdr:rowOff>
    </xdr:from>
    <xdr:to>
      <xdr:col>19</xdr:col>
      <xdr:colOff>184150</xdr:colOff>
      <xdr:row>81</xdr:row>
      <xdr:rowOff>29730</xdr:rowOff>
    </xdr:to>
    <xdr:sp macro="" textlink="">
      <xdr:nvSpPr>
        <xdr:cNvPr id="214" name="楕円 213">
          <a:extLst>
            <a:ext uri="{FF2B5EF4-FFF2-40B4-BE49-F238E27FC236}">
              <a16:creationId xmlns:a16="http://schemas.microsoft.com/office/drawing/2014/main" id="{A708087C-9FA9-446E-99E8-AF971830A2A0}"/>
            </a:ext>
          </a:extLst>
        </xdr:cNvPr>
        <xdr:cNvSpPr/>
      </xdr:nvSpPr>
      <xdr:spPr>
        <a:xfrm>
          <a:off x="4067175" y="1381558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39907</xdr:rowOff>
    </xdr:from>
    <xdr:ext cx="736600" cy="259045"/>
    <xdr:sp macro="" textlink="">
      <xdr:nvSpPr>
        <xdr:cNvPr id="215" name="テキスト ボックス 214">
          <a:extLst>
            <a:ext uri="{FF2B5EF4-FFF2-40B4-BE49-F238E27FC236}">
              <a16:creationId xmlns:a16="http://schemas.microsoft.com/office/drawing/2014/main" id="{82886EB4-95F5-4376-811E-19233F40D12E}"/>
            </a:ext>
          </a:extLst>
        </xdr:cNvPr>
        <xdr:cNvSpPr txBox="1"/>
      </xdr:nvSpPr>
      <xdr:spPr>
        <a:xfrm>
          <a:off x="3733800" y="13584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85058</xdr:rowOff>
    </xdr:from>
    <xdr:to>
      <xdr:col>15</xdr:col>
      <xdr:colOff>133350</xdr:colOff>
      <xdr:row>81</xdr:row>
      <xdr:rowOff>15208</xdr:rowOff>
    </xdr:to>
    <xdr:sp macro="" textlink="">
      <xdr:nvSpPr>
        <xdr:cNvPr id="216" name="楕円 215">
          <a:extLst>
            <a:ext uri="{FF2B5EF4-FFF2-40B4-BE49-F238E27FC236}">
              <a16:creationId xmlns:a16="http://schemas.microsoft.com/office/drawing/2014/main" id="{E8D634A8-198B-4B7D-912A-72ACB312E6EB}"/>
            </a:ext>
          </a:extLst>
        </xdr:cNvPr>
        <xdr:cNvSpPr/>
      </xdr:nvSpPr>
      <xdr:spPr>
        <a:xfrm>
          <a:off x="3178175" y="13804233"/>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25385</xdr:rowOff>
    </xdr:from>
    <xdr:ext cx="762000" cy="259045"/>
    <xdr:sp macro="" textlink="">
      <xdr:nvSpPr>
        <xdr:cNvPr id="217" name="テキスト ボックス 216">
          <a:extLst>
            <a:ext uri="{FF2B5EF4-FFF2-40B4-BE49-F238E27FC236}">
              <a16:creationId xmlns:a16="http://schemas.microsoft.com/office/drawing/2014/main" id="{AAF6A87E-F7D2-4124-A9E8-54490274415F}"/>
            </a:ext>
          </a:extLst>
        </xdr:cNvPr>
        <xdr:cNvSpPr txBox="1"/>
      </xdr:nvSpPr>
      <xdr:spPr>
        <a:xfrm>
          <a:off x="2847975" y="13573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90508</xdr:rowOff>
    </xdr:from>
    <xdr:to>
      <xdr:col>11</xdr:col>
      <xdr:colOff>82550</xdr:colOff>
      <xdr:row>81</xdr:row>
      <xdr:rowOff>20658</xdr:rowOff>
    </xdr:to>
    <xdr:sp macro="" textlink="">
      <xdr:nvSpPr>
        <xdr:cNvPr id="218" name="楕円 217">
          <a:extLst>
            <a:ext uri="{FF2B5EF4-FFF2-40B4-BE49-F238E27FC236}">
              <a16:creationId xmlns:a16="http://schemas.microsoft.com/office/drawing/2014/main" id="{F9136C7F-7CD9-4445-A4D3-B0D5B8EF4075}"/>
            </a:ext>
          </a:extLst>
        </xdr:cNvPr>
        <xdr:cNvSpPr/>
      </xdr:nvSpPr>
      <xdr:spPr>
        <a:xfrm>
          <a:off x="2286000" y="13806508"/>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5435</xdr:rowOff>
    </xdr:from>
    <xdr:ext cx="762000" cy="259045"/>
    <xdr:sp macro="" textlink="">
      <xdr:nvSpPr>
        <xdr:cNvPr id="219" name="テキスト ボックス 218">
          <a:extLst>
            <a:ext uri="{FF2B5EF4-FFF2-40B4-BE49-F238E27FC236}">
              <a16:creationId xmlns:a16="http://schemas.microsoft.com/office/drawing/2014/main" id="{115A589D-E870-400B-9BC6-B3E70F627EB9}"/>
            </a:ext>
          </a:extLst>
        </xdr:cNvPr>
        <xdr:cNvSpPr txBox="1"/>
      </xdr:nvSpPr>
      <xdr:spPr>
        <a:xfrm>
          <a:off x="1958975" y="13896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53620</xdr:rowOff>
    </xdr:from>
    <xdr:to>
      <xdr:col>7</xdr:col>
      <xdr:colOff>31750</xdr:colOff>
      <xdr:row>80</xdr:row>
      <xdr:rowOff>155220</xdr:rowOff>
    </xdr:to>
    <xdr:sp macro="" textlink="">
      <xdr:nvSpPr>
        <xdr:cNvPr id="220" name="楕円 219">
          <a:extLst>
            <a:ext uri="{FF2B5EF4-FFF2-40B4-BE49-F238E27FC236}">
              <a16:creationId xmlns:a16="http://schemas.microsoft.com/office/drawing/2014/main" id="{00330515-9F69-4442-B865-9F6F9D72539B}"/>
            </a:ext>
          </a:extLst>
        </xdr:cNvPr>
        <xdr:cNvSpPr/>
      </xdr:nvSpPr>
      <xdr:spPr>
        <a:xfrm>
          <a:off x="1400175" y="1376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165397</xdr:rowOff>
    </xdr:from>
    <xdr:ext cx="762000" cy="259045"/>
    <xdr:sp macro="" textlink="">
      <xdr:nvSpPr>
        <xdr:cNvPr id="221" name="テキスト ボックス 220">
          <a:extLst>
            <a:ext uri="{FF2B5EF4-FFF2-40B4-BE49-F238E27FC236}">
              <a16:creationId xmlns:a16="http://schemas.microsoft.com/office/drawing/2014/main" id="{EACB5882-08A9-4784-9815-5A94DE061045}"/>
            </a:ext>
          </a:extLst>
        </xdr:cNvPr>
        <xdr:cNvSpPr txBox="1"/>
      </xdr:nvSpPr>
      <xdr:spPr>
        <a:xfrm>
          <a:off x="1066800" y="13541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919AF68D-4965-4C06-87CE-904EB3147D8F}"/>
            </a:ext>
          </a:extLst>
        </xdr:cNvPr>
        <xdr:cNvSpPr/>
      </xdr:nvSpPr>
      <xdr:spPr>
        <a:xfrm>
          <a:off x="12830175" y="12639675"/>
          <a:ext cx="507682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CEB0E1EA-51A5-4002-99B7-651FCE4868BB}"/>
            </a:ext>
          </a:extLst>
        </xdr:cNvPr>
        <xdr:cNvSpPr txBox="1"/>
      </xdr:nvSpPr>
      <xdr:spPr>
        <a:xfrm>
          <a:off x="13654272" y="13001625"/>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5AAABEF5-D806-4913-A488-AA6BAC49FE9B}"/>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54A1975E-690A-4BD0-B0E3-CAA38976D371}"/>
            </a:ext>
          </a:extLst>
        </xdr:cNvPr>
        <xdr:cNvSpPr/>
      </xdr:nvSpPr>
      <xdr:spPr>
        <a:xfrm>
          <a:off x="17973675" y="128936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A1462931-3144-4F2D-9467-FF924C9E9DBC}"/>
            </a:ext>
          </a:extLst>
        </xdr:cNvPr>
        <xdr:cNvSpPr/>
      </xdr:nvSpPr>
      <xdr:spPr>
        <a:xfrm>
          <a:off x="17973675" y="130841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DFC76E12-C4A3-49CA-8E62-7C9B2796CDEC}"/>
            </a:ext>
          </a:extLst>
        </xdr:cNvPr>
        <xdr:cNvSpPr/>
      </xdr:nvSpPr>
      <xdr:spPr>
        <a:xfrm>
          <a:off x="19621500" y="128936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14EE6AA6-369B-46B4-9418-641265E0C6E6}"/>
            </a:ext>
          </a:extLst>
        </xdr:cNvPr>
        <xdr:cNvSpPr/>
      </xdr:nvSpPr>
      <xdr:spPr>
        <a:xfrm>
          <a:off x="19621500" y="130841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5FC059C8-BB5F-4BC0-A818-2A6726326B23}"/>
            </a:ext>
          </a:extLst>
        </xdr:cNvPr>
        <xdr:cNvSpPr/>
      </xdr:nvSpPr>
      <xdr:spPr>
        <a:xfrm>
          <a:off x="21085175" y="128936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2C2219FA-977F-406E-B2DC-6E2C48411733}"/>
            </a:ext>
          </a:extLst>
        </xdr:cNvPr>
        <xdr:cNvSpPr/>
      </xdr:nvSpPr>
      <xdr:spPr>
        <a:xfrm>
          <a:off x="21085175" y="130841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8C63CBF8-DCB0-49E9-99AA-F64C27C96889}"/>
            </a:ext>
          </a:extLst>
        </xdr:cNvPr>
        <xdr:cNvSpPr/>
      </xdr:nvSpPr>
      <xdr:spPr>
        <a:xfrm>
          <a:off x="12830175" y="13401675"/>
          <a:ext cx="5076825" cy="240982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D364224D-5F9B-4613-81A5-C01A0A20DCD4}"/>
            </a:ext>
          </a:extLst>
        </xdr:cNvPr>
        <xdr:cNvSpPr/>
      </xdr:nvSpPr>
      <xdr:spPr>
        <a:xfrm>
          <a:off x="18097500" y="13401675"/>
          <a:ext cx="6035675" cy="2409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7C33C295-5969-470F-B77F-7A912E236437}"/>
            </a:ext>
          </a:extLst>
        </xdr:cNvPr>
        <xdr:cNvSpPr/>
      </xdr:nvSpPr>
      <xdr:spPr>
        <a:xfrm>
          <a:off x="18097500" y="13401675"/>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F529EFC7-BB59-4B2A-829F-A078858CAEC5}"/>
            </a:ext>
          </a:extLst>
        </xdr:cNvPr>
        <xdr:cNvSpPr txBox="1"/>
      </xdr:nvSpPr>
      <xdr:spPr>
        <a:xfrm>
          <a:off x="18227675" y="13716000"/>
          <a:ext cx="5775325" cy="20351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人事院や東京都人事委員会の勧告を参考に、給与制度を見直すことによ り、国等と概ね均衡を保っている。今後も引き続き、国・東京都・類似団体 との均衡を図るとともに、本市の財政状況等を踏まえた適正な給与水準を維持する。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1313CCCC-287B-4566-B164-79C4178A5CCD}"/>
            </a:ext>
          </a:extLst>
        </xdr:cNvPr>
        <xdr:cNvCxnSpPr/>
      </xdr:nvCxnSpPr>
      <xdr:spPr>
        <a:xfrm>
          <a:off x="12830175" y="158115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555DA4CF-CB1B-4920-BADF-0011110BE84F}"/>
            </a:ext>
          </a:extLst>
        </xdr:cNvPr>
        <xdr:cNvSpPr txBox="1"/>
      </xdr:nvSpPr>
      <xdr:spPr>
        <a:xfrm>
          <a:off x="12068175" y="1567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2DE356C5-C0B8-4FE4-A354-2424C7314EF5}"/>
            </a:ext>
          </a:extLst>
        </xdr:cNvPr>
        <xdr:cNvCxnSpPr/>
      </xdr:nvCxnSpPr>
      <xdr:spPr>
        <a:xfrm>
          <a:off x="12830175" y="15466786"/>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F55A48D6-E418-47AC-934D-747EC1B379E2}"/>
            </a:ext>
          </a:extLst>
        </xdr:cNvPr>
        <xdr:cNvSpPr txBox="1"/>
      </xdr:nvSpPr>
      <xdr:spPr>
        <a:xfrm>
          <a:off x="12068175" y="15327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A02EE96B-6E4F-4334-B6F1-E1A98DCE44BD}"/>
            </a:ext>
          </a:extLst>
        </xdr:cNvPr>
        <xdr:cNvCxnSpPr/>
      </xdr:nvCxnSpPr>
      <xdr:spPr>
        <a:xfrm>
          <a:off x="12830175" y="15122071"/>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27D28516-D7ED-4C26-9FA6-8ABEE43D4034}"/>
            </a:ext>
          </a:extLst>
        </xdr:cNvPr>
        <xdr:cNvSpPr txBox="1"/>
      </xdr:nvSpPr>
      <xdr:spPr>
        <a:xfrm>
          <a:off x="12068175" y="1498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D1B52141-AC82-46F8-822C-543B20570239}"/>
            </a:ext>
          </a:extLst>
        </xdr:cNvPr>
        <xdr:cNvCxnSpPr/>
      </xdr:nvCxnSpPr>
      <xdr:spPr>
        <a:xfrm>
          <a:off x="12830175" y="14780532"/>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70E07701-CF81-478F-AE59-17ECA9FA6102}"/>
            </a:ext>
          </a:extLst>
        </xdr:cNvPr>
        <xdr:cNvSpPr txBox="1"/>
      </xdr:nvSpPr>
      <xdr:spPr>
        <a:xfrm>
          <a:off x="12068175"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421F5D8D-A2B5-4841-AFD5-EB979AE5C2E5}"/>
            </a:ext>
          </a:extLst>
        </xdr:cNvPr>
        <xdr:cNvCxnSpPr/>
      </xdr:nvCxnSpPr>
      <xdr:spPr>
        <a:xfrm>
          <a:off x="12830175" y="14435818"/>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DFF40964-3BE7-4351-ABCD-CA24C22A9C16}"/>
            </a:ext>
          </a:extLst>
        </xdr:cNvPr>
        <xdr:cNvSpPr txBox="1"/>
      </xdr:nvSpPr>
      <xdr:spPr>
        <a:xfrm>
          <a:off x="12068175"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A238E122-87EB-4860-B475-0F7CB55CC250}"/>
            </a:ext>
          </a:extLst>
        </xdr:cNvPr>
        <xdr:cNvCxnSpPr/>
      </xdr:nvCxnSpPr>
      <xdr:spPr>
        <a:xfrm>
          <a:off x="12830175" y="14091104"/>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A327A406-5328-4509-B3F0-075835026842}"/>
            </a:ext>
          </a:extLst>
        </xdr:cNvPr>
        <xdr:cNvSpPr txBox="1"/>
      </xdr:nvSpPr>
      <xdr:spPr>
        <a:xfrm>
          <a:off x="12068175"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CAA758F9-04D6-4EEE-B724-B96904B48C27}"/>
            </a:ext>
          </a:extLst>
        </xdr:cNvPr>
        <xdr:cNvCxnSpPr/>
      </xdr:nvCxnSpPr>
      <xdr:spPr>
        <a:xfrm>
          <a:off x="12830175" y="13746389"/>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91C46AC9-A10F-49DE-BC31-43D1DAE462D6}"/>
            </a:ext>
          </a:extLst>
        </xdr:cNvPr>
        <xdr:cNvSpPr txBox="1"/>
      </xdr:nvSpPr>
      <xdr:spPr>
        <a:xfrm>
          <a:off x="12068175"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37055EF7-85AC-44F2-9139-0B2213429A63}"/>
            </a:ext>
          </a:extLst>
        </xdr:cNvPr>
        <xdr:cNvCxnSpPr/>
      </xdr:nvCxnSpPr>
      <xdr:spPr>
        <a:xfrm>
          <a:off x="12830175" y="134016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FA8880F9-12D9-4E80-BD6D-021C25090677}"/>
            </a:ext>
          </a:extLst>
        </xdr:cNvPr>
        <xdr:cNvSpPr txBox="1"/>
      </xdr:nvSpPr>
      <xdr:spPr>
        <a:xfrm>
          <a:off x="12068175"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7C58C4EE-0288-460D-ADBB-D503C330A50D}"/>
            </a:ext>
          </a:extLst>
        </xdr:cNvPr>
        <xdr:cNvSpPr/>
      </xdr:nvSpPr>
      <xdr:spPr>
        <a:xfrm>
          <a:off x="12830175" y="13401675"/>
          <a:ext cx="5076825" cy="24098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18FA0690-EFEB-42EF-BFB8-B8E438BE0FC8}"/>
            </a:ext>
          </a:extLst>
        </xdr:cNvPr>
        <xdr:cNvCxnSpPr/>
      </xdr:nvCxnSpPr>
      <xdr:spPr>
        <a:xfrm flipV="1">
          <a:off x="17021175" y="13711918"/>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577A153F-0492-4DAD-B985-138E305284EF}"/>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4FB6B481-FCD6-4D17-A081-C2E306CADA99}"/>
            </a:ext>
          </a:extLst>
        </xdr:cNvPr>
        <xdr:cNvCxnSpPr/>
      </xdr:nvCxnSpPr>
      <xdr:spPr>
        <a:xfrm>
          <a:off x="16932275" y="15383782"/>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15305A7B-A323-4F42-8646-5A5E48164F56}"/>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58AD1FF9-44BE-4344-817B-07955BBE17C0}"/>
            </a:ext>
          </a:extLst>
        </xdr:cNvPr>
        <xdr:cNvCxnSpPr/>
      </xdr:nvCxnSpPr>
      <xdr:spPr>
        <a:xfrm>
          <a:off x="16932275" y="13711918"/>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85</xdr:row>
      <xdr:rowOff>152400</xdr:rowOff>
    </xdr:to>
    <xdr:cxnSp macro="">
      <xdr:nvCxnSpPr>
        <xdr:cNvPr id="257" name="直線コネクタ 256">
          <a:extLst>
            <a:ext uri="{FF2B5EF4-FFF2-40B4-BE49-F238E27FC236}">
              <a16:creationId xmlns:a16="http://schemas.microsoft.com/office/drawing/2014/main" id="{0E202D3B-D041-4445-A8D6-8EEDE0E0CF49}"/>
            </a:ext>
          </a:extLst>
        </xdr:cNvPr>
        <xdr:cNvCxnSpPr/>
      </xdr:nvCxnSpPr>
      <xdr:spPr>
        <a:xfrm flipV="1">
          <a:off x="16182975" y="14708414"/>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5DC4F3E9-8033-4360-A69F-A42E289EE4E7}"/>
            </a:ext>
          </a:extLst>
        </xdr:cNvPr>
        <xdr:cNvSpPr txBox="1"/>
      </xdr:nvSpPr>
      <xdr:spPr>
        <a:xfrm>
          <a:off x="17106900" y="142818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24D4B761-DFA0-4071-AC71-BF496DD1E190}"/>
            </a:ext>
          </a:extLst>
        </xdr:cNvPr>
        <xdr:cNvSpPr/>
      </xdr:nvSpPr>
      <xdr:spPr>
        <a:xfrm>
          <a:off x="16970375" y="1443672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85</xdr:row>
      <xdr:rowOff>152400</xdr:rowOff>
    </xdr:to>
    <xdr:cxnSp macro="">
      <xdr:nvCxnSpPr>
        <xdr:cNvPr id="260" name="直線コネクタ 259">
          <a:extLst>
            <a:ext uri="{FF2B5EF4-FFF2-40B4-BE49-F238E27FC236}">
              <a16:creationId xmlns:a16="http://schemas.microsoft.com/office/drawing/2014/main" id="{1C808525-0B06-46D1-811A-9A793CBFBA81}"/>
            </a:ext>
          </a:extLst>
        </xdr:cNvPr>
        <xdr:cNvCxnSpPr/>
      </xdr:nvCxnSpPr>
      <xdr:spPr>
        <a:xfrm>
          <a:off x="15293975" y="14536057"/>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FCC9939E-07D1-4511-BD9D-CC5CB877BB66}"/>
            </a:ext>
          </a:extLst>
        </xdr:cNvPr>
        <xdr:cNvSpPr/>
      </xdr:nvSpPr>
      <xdr:spPr>
        <a:xfrm>
          <a:off x="16132175" y="1443672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929E61C-E350-4FE6-A1AE-A21B7DB1F801}"/>
            </a:ext>
          </a:extLst>
        </xdr:cNvPr>
        <xdr:cNvSpPr txBox="1"/>
      </xdr:nvSpPr>
      <xdr:spPr>
        <a:xfrm>
          <a:off x="15801975" y="14205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86</xdr:row>
      <xdr:rowOff>15421</xdr:rowOff>
    </xdr:to>
    <xdr:cxnSp macro="">
      <xdr:nvCxnSpPr>
        <xdr:cNvPr id="263" name="直線コネクタ 262">
          <a:extLst>
            <a:ext uri="{FF2B5EF4-FFF2-40B4-BE49-F238E27FC236}">
              <a16:creationId xmlns:a16="http://schemas.microsoft.com/office/drawing/2014/main" id="{CAC0FF9E-2C1C-48A6-AD8D-52553AAD7E3E}"/>
            </a:ext>
          </a:extLst>
        </xdr:cNvPr>
        <xdr:cNvCxnSpPr/>
      </xdr:nvCxnSpPr>
      <xdr:spPr>
        <a:xfrm flipV="1">
          <a:off x="14401800" y="14536057"/>
          <a:ext cx="892175"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EC93D810-9A77-4C4D-8956-D9BBA6EC6974}"/>
            </a:ext>
          </a:extLst>
        </xdr:cNvPr>
        <xdr:cNvSpPr/>
      </xdr:nvSpPr>
      <xdr:spPr>
        <a:xfrm>
          <a:off x="15240000" y="1443672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1F854356-4CEF-4C37-A46A-DCF3D77D27F3}"/>
            </a:ext>
          </a:extLst>
        </xdr:cNvPr>
        <xdr:cNvSpPr txBox="1"/>
      </xdr:nvSpPr>
      <xdr:spPr>
        <a:xfrm>
          <a:off x="14912975" y="14205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15421</xdr:rowOff>
    </xdr:from>
    <xdr:to>
      <xdr:col>68</xdr:col>
      <xdr:colOff>152400</xdr:colOff>
      <xdr:row>86</xdr:row>
      <xdr:rowOff>101600</xdr:rowOff>
    </xdr:to>
    <xdr:cxnSp macro="">
      <xdr:nvCxnSpPr>
        <xdr:cNvPr id="266" name="直線コネクタ 265">
          <a:extLst>
            <a:ext uri="{FF2B5EF4-FFF2-40B4-BE49-F238E27FC236}">
              <a16:creationId xmlns:a16="http://schemas.microsoft.com/office/drawing/2014/main" id="{FAB2B03A-30F6-4617-8AA6-2B70FF17EFFC}"/>
            </a:ext>
          </a:extLst>
        </xdr:cNvPr>
        <xdr:cNvCxnSpPr/>
      </xdr:nvCxnSpPr>
      <xdr:spPr>
        <a:xfrm flipV="1">
          <a:off x="13515975" y="14760121"/>
          <a:ext cx="885825" cy="8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B7808F14-032E-4143-BE2B-18F3BA874DE3}"/>
            </a:ext>
          </a:extLst>
        </xdr:cNvPr>
        <xdr:cNvSpPr/>
      </xdr:nvSpPr>
      <xdr:spPr>
        <a:xfrm>
          <a:off x="14354175" y="14453961"/>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3390C23B-C5AF-4BE3-A9A4-2BFD4A7CB830}"/>
            </a:ext>
          </a:extLst>
        </xdr:cNvPr>
        <xdr:cNvSpPr txBox="1"/>
      </xdr:nvSpPr>
      <xdr:spPr>
        <a:xfrm>
          <a:off x="14020800" y="1422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8916FEE4-09CE-4729-81D4-DE548FF8BFD6}"/>
            </a:ext>
          </a:extLst>
        </xdr:cNvPr>
        <xdr:cNvSpPr/>
      </xdr:nvSpPr>
      <xdr:spPr>
        <a:xfrm>
          <a:off x="13465175" y="14453961"/>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86A41E08-8E77-44D7-8BE9-42B07138574B}"/>
            </a:ext>
          </a:extLst>
        </xdr:cNvPr>
        <xdr:cNvSpPr txBox="1"/>
      </xdr:nvSpPr>
      <xdr:spPr>
        <a:xfrm>
          <a:off x="13134975" y="1422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877C2EEC-6379-4FE1-BE64-3B6808D843B6}"/>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4AF8352C-C31D-4184-8181-F1D3FBCA8CE7}"/>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3BCAFF0F-126E-4D57-8215-46FDF533F3C9}"/>
            </a:ext>
          </a:extLst>
        </xdr:cNvPr>
        <xdr:cNvSpPr txBox="1"/>
      </xdr:nvSpPr>
      <xdr:spPr>
        <a:xfrm>
          <a:off x="1507807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32D4E74-DEF0-4EC0-80DE-DB1E8CF189B8}"/>
            </a:ext>
          </a:extLst>
        </xdr:cNvPr>
        <xdr:cNvSpPr txBox="1"/>
      </xdr:nvSpPr>
      <xdr:spPr>
        <a:xfrm>
          <a:off x="1418907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FD39AC74-E9F0-43B7-9F3E-ADB1A660B776}"/>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76" name="楕円 275">
          <a:extLst>
            <a:ext uri="{FF2B5EF4-FFF2-40B4-BE49-F238E27FC236}">
              <a16:creationId xmlns:a16="http://schemas.microsoft.com/office/drawing/2014/main" id="{CEA7DA17-86E7-4067-A310-712B3883D508}"/>
            </a:ext>
          </a:extLst>
        </xdr:cNvPr>
        <xdr:cNvSpPr/>
      </xdr:nvSpPr>
      <xdr:spPr>
        <a:xfrm>
          <a:off x="16970375" y="14660789"/>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77" name="給与水準   （国との比較）該当値テキスト">
          <a:extLst>
            <a:ext uri="{FF2B5EF4-FFF2-40B4-BE49-F238E27FC236}">
              <a16:creationId xmlns:a16="http://schemas.microsoft.com/office/drawing/2014/main" id="{0FBFFDA4-BC45-4C74-903E-FC892D4FAF6A}"/>
            </a:ext>
          </a:extLst>
        </xdr:cNvPr>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a:extLst>
            <a:ext uri="{FF2B5EF4-FFF2-40B4-BE49-F238E27FC236}">
              <a16:creationId xmlns:a16="http://schemas.microsoft.com/office/drawing/2014/main" id="{E0477C0B-8709-474F-879E-479EA140259C}"/>
            </a:ext>
          </a:extLst>
        </xdr:cNvPr>
        <xdr:cNvSpPr/>
      </xdr:nvSpPr>
      <xdr:spPr>
        <a:xfrm>
          <a:off x="16132175" y="1467802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9" name="テキスト ボックス 278">
          <a:extLst>
            <a:ext uri="{FF2B5EF4-FFF2-40B4-BE49-F238E27FC236}">
              <a16:creationId xmlns:a16="http://schemas.microsoft.com/office/drawing/2014/main" id="{8002A620-2530-4F4D-96CA-FD63B9A27CA2}"/>
            </a:ext>
          </a:extLst>
        </xdr:cNvPr>
        <xdr:cNvSpPr txBox="1"/>
      </xdr:nvSpPr>
      <xdr:spPr>
        <a:xfrm>
          <a:off x="15801975"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0" name="楕円 279">
          <a:extLst>
            <a:ext uri="{FF2B5EF4-FFF2-40B4-BE49-F238E27FC236}">
              <a16:creationId xmlns:a16="http://schemas.microsoft.com/office/drawing/2014/main" id="{887CB87E-2010-44E4-938D-4F2CBA031315}"/>
            </a:ext>
          </a:extLst>
        </xdr:cNvPr>
        <xdr:cNvSpPr/>
      </xdr:nvSpPr>
      <xdr:spPr>
        <a:xfrm>
          <a:off x="15240000" y="14488432"/>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169834</xdr:rowOff>
    </xdr:from>
    <xdr:ext cx="762000" cy="259045"/>
    <xdr:sp macro="" textlink="">
      <xdr:nvSpPr>
        <xdr:cNvPr id="281" name="テキスト ボックス 280">
          <a:extLst>
            <a:ext uri="{FF2B5EF4-FFF2-40B4-BE49-F238E27FC236}">
              <a16:creationId xmlns:a16="http://schemas.microsoft.com/office/drawing/2014/main" id="{4F60B490-08D5-4133-820E-39117BDC0466}"/>
            </a:ext>
          </a:extLst>
        </xdr:cNvPr>
        <xdr:cNvSpPr txBox="1"/>
      </xdr:nvSpPr>
      <xdr:spPr>
        <a:xfrm>
          <a:off x="14912975"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136071</xdr:rowOff>
    </xdr:from>
    <xdr:to>
      <xdr:col>68</xdr:col>
      <xdr:colOff>203200</xdr:colOff>
      <xdr:row>86</xdr:row>
      <xdr:rowOff>66221</xdr:rowOff>
    </xdr:to>
    <xdr:sp macro="" textlink="">
      <xdr:nvSpPr>
        <xdr:cNvPr id="282" name="楕円 281">
          <a:extLst>
            <a:ext uri="{FF2B5EF4-FFF2-40B4-BE49-F238E27FC236}">
              <a16:creationId xmlns:a16="http://schemas.microsoft.com/office/drawing/2014/main" id="{A6F89B37-4DCB-40E3-9E11-BFF06387C379}"/>
            </a:ext>
          </a:extLst>
        </xdr:cNvPr>
        <xdr:cNvSpPr/>
      </xdr:nvSpPr>
      <xdr:spPr>
        <a:xfrm>
          <a:off x="14354175" y="14709321"/>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50998</xdr:rowOff>
    </xdr:from>
    <xdr:ext cx="762000" cy="259045"/>
    <xdr:sp macro="" textlink="">
      <xdr:nvSpPr>
        <xdr:cNvPr id="283" name="テキスト ボックス 282">
          <a:extLst>
            <a:ext uri="{FF2B5EF4-FFF2-40B4-BE49-F238E27FC236}">
              <a16:creationId xmlns:a16="http://schemas.microsoft.com/office/drawing/2014/main" id="{F92295DF-6D51-4E13-81FF-7EACBD0986AD}"/>
            </a:ext>
          </a:extLst>
        </xdr:cNvPr>
        <xdr:cNvSpPr txBox="1"/>
      </xdr:nvSpPr>
      <xdr:spPr>
        <a:xfrm>
          <a:off x="14020800" y="14798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4" name="楕円 283">
          <a:extLst>
            <a:ext uri="{FF2B5EF4-FFF2-40B4-BE49-F238E27FC236}">
              <a16:creationId xmlns:a16="http://schemas.microsoft.com/office/drawing/2014/main" id="{C4F9662C-86A0-42E1-9482-40561F41B10A}"/>
            </a:ext>
          </a:extLst>
        </xdr:cNvPr>
        <xdr:cNvSpPr/>
      </xdr:nvSpPr>
      <xdr:spPr>
        <a:xfrm>
          <a:off x="13465175" y="147986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5" name="テキスト ボックス 284">
          <a:extLst>
            <a:ext uri="{FF2B5EF4-FFF2-40B4-BE49-F238E27FC236}">
              <a16:creationId xmlns:a16="http://schemas.microsoft.com/office/drawing/2014/main" id="{747B4545-D484-44BE-A1B4-FD5D52D7FC2C}"/>
            </a:ext>
          </a:extLst>
        </xdr:cNvPr>
        <xdr:cNvSpPr txBox="1"/>
      </xdr:nvSpPr>
      <xdr:spPr>
        <a:xfrm>
          <a:off x="13134975"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79AD7CEE-4834-4E5B-9016-AD91AFBFFD7A}"/>
            </a:ext>
          </a:extLst>
        </xdr:cNvPr>
        <xdr:cNvSpPr/>
      </xdr:nvSpPr>
      <xdr:spPr>
        <a:xfrm>
          <a:off x="12830175" y="8829675"/>
          <a:ext cx="507682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2CE42B14-9F0E-4C63-B2B4-F432A70FCFF0}"/>
            </a:ext>
          </a:extLst>
        </xdr:cNvPr>
        <xdr:cNvSpPr txBox="1"/>
      </xdr:nvSpPr>
      <xdr:spPr>
        <a:xfrm>
          <a:off x="13349477" y="9191625"/>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38178F23-62EF-4D9D-BAB0-5BF2D5B7761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8A986499-78AE-4EEE-9897-868DE6E95AC4}"/>
            </a:ext>
          </a:extLst>
        </xdr:cNvPr>
        <xdr:cNvSpPr/>
      </xdr:nvSpPr>
      <xdr:spPr>
        <a:xfrm>
          <a:off x="17973675" y="90836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CDB20210-712B-4FD2-A0B4-DB7BE6B77918}"/>
            </a:ext>
          </a:extLst>
        </xdr:cNvPr>
        <xdr:cNvSpPr/>
      </xdr:nvSpPr>
      <xdr:spPr>
        <a:xfrm>
          <a:off x="17973675" y="92741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6C3074D9-240B-4264-BB74-F73B8E8BF280}"/>
            </a:ext>
          </a:extLst>
        </xdr:cNvPr>
        <xdr:cNvSpPr/>
      </xdr:nvSpPr>
      <xdr:spPr>
        <a:xfrm>
          <a:off x="19621500" y="90836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AAA0BD02-4BAF-4005-9254-C87008A6AA9C}"/>
            </a:ext>
          </a:extLst>
        </xdr:cNvPr>
        <xdr:cNvSpPr/>
      </xdr:nvSpPr>
      <xdr:spPr>
        <a:xfrm>
          <a:off x="19621500" y="92741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CC521D07-3001-4705-8B6E-18ED5025525C}"/>
            </a:ext>
          </a:extLst>
        </xdr:cNvPr>
        <xdr:cNvSpPr/>
      </xdr:nvSpPr>
      <xdr:spPr>
        <a:xfrm>
          <a:off x="21085175" y="90836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C77E03DA-B6EC-4181-907D-0DE0882EE1AA}"/>
            </a:ext>
          </a:extLst>
        </xdr:cNvPr>
        <xdr:cNvSpPr/>
      </xdr:nvSpPr>
      <xdr:spPr>
        <a:xfrm>
          <a:off x="21085175" y="92741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5F8BC579-4BEA-421C-B197-274D350C908C}"/>
            </a:ext>
          </a:extLst>
        </xdr:cNvPr>
        <xdr:cNvSpPr/>
      </xdr:nvSpPr>
      <xdr:spPr>
        <a:xfrm>
          <a:off x="12830175" y="9591675"/>
          <a:ext cx="5076825" cy="240982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156E88D0-C954-4BD1-B62A-F68D587199F5}"/>
            </a:ext>
          </a:extLst>
        </xdr:cNvPr>
        <xdr:cNvSpPr/>
      </xdr:nvSpPr>
      <xdr:spPr>
        <a:xfrm>
          <a:off x="18097500" y="9591675"/>
          <a:ext cx="6035675" cy="2409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DB8E758-F76F-46FC-8E85-5547008E8CF0}"/>
            </a:ext>
          </a:extLst>
        </xdr:cNvPr>
        <xdr:cNvSpPr/>
      </xdr:nvSpPr>
      <xdr:spPr>
        <a:xfrm>
          <a:off x="18097500" y="9591675"/>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781D260B-D83F-4181-93C0-89B101E5472A}"/>
            </a:ext>
          </a:extLst>
        </xdr:cNvPr>
        <xdr:cNvSpPr txBox="1"/>
      </xdr:nvSpPr>
      <xdr:spPr>
        <a:xfrm>
          <a:off x="18227675" y="9906000"/>
          <a:ext cx="5775325" cy="20351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の増となり、全国平均を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下回った。今後も民間委託の推進や事務事業の見直し等により、効率的な執行体制の構築に努める。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6BE5AAAA-99C0-449F-A2F4-A316ED2155DC}"/>
            </a:ext>
          </a:extLst>
        </xdr:cNvPr>
        <xdr:cNvSpPr txBox="1"/>
      </xdr:nvSpPr>
      <xdr:spPr>
        <a:xfrm>
          <a:off x="12792075" y="9401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59FC38DA-E501-4115-BA2C-C5464B56DE2F}"/>
            </a:ext>
          </a:extLst>
        </xdr:cNvPr>
        <xdr:cNvCxnSpPr/>
      </xdr:nvCxnSpPr>
      <xdr:spPr>
        <a:xfrm>
          <a:off x="12830175" y="120015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3F2D6475-227B-4B61-89CD-F938ADA83DAE}"/>
            </a:ext>
          </a:extLst>
        </xdr:cNvPr>
        <xdr:cNvSpPr txBox="1"/>
      </xdr:nvSpPr>
      <xdr:spPr>
        <a:xfrm>
          <a:off x="12068175" y="1186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DB1D3ACD-4FFE-4BDA-B3C9-6336AFBB46F6}"/>
            </a:ext>
          </a:extLst>
        </xdr:cNvPr>
        <xdr:cNvCxnSpPr/>
      </xdr:nvCxnSpPr>
      <xdr:spPr>
        <a:xfrm>
          <a:off x="12830175" y="11599333"/>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EFEC9E54-C708-4132-9F91-1C0BA368100E}"/>
            </a:ext>
          </a:extLst>
        </xdr:cNvPr>
        <xdr:cNvSpPr txBox="1"/>
      </xdr:nvSpPr>
      <xdr:spPr>
        <a:xfrm>
          <a:off x="12068175" y="1146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8A753A56-CB4E-40F1-B7F0-58B4C02178D8}"/>
            </a:ext>
          </a:extLst>
        </xdr:cNvPr>
        <xdr:cNvCxnSpPr/>
      </xdr:nvCxnSpPr>
      <xdr:spPr>
        <a:xfrm>
          <a:off x="12830175" y="11197167"/>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72519D42-F690-478E-8754-2480CA84CFB2}"/>
            </a:ext>
          </a:extLst>
        </xdr:cNvPr>
        <xdr:cNvSpPr txBox="1"/>
      </xdr:nvSpPr>
      <xdr:spPr>
        <a:xfrm>
          <a:off x="12068175" y="11058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7EB0C02F-03FB-478D-8283-9EA4531FE77C}"/>
            </a:ext>
          </a:extLst>
        </xdr:cNvPr>
        <xdr:cNvCxnSpPr/>
      </xdr:nvCxnSpPr>
      <xdr:spPr>
        <a:xfrm>
          <a:off x="12830175" y="107981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356A9FB0-BB83-454A-8714-26FAD5FA68AA}"/>
            </a:ext>
          </a:extLst>
        </xdr:cNvPr>
        <xdr:cNvSpPr txBox="1"/>
      </xdr:nvSpPr>
      <xdr:spPr>
        <a:xfrm>
          <a:off x="12068175"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5ECBB3D2-3944-4E2F-8490-1172CC17A352}"/>
            </a:ext>
          </a:extLst>
        </xdr:cNvPr>
        <xdr:cNvCxnSpPr/>
      </xdr:nvCxnSpPr>
      <xdr:spPr>
        <a:xfrm>
          <a:off x="12830175" y="10396008"/>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8FA87979-3BEC-432B-9BC8-25128FC00FC6}"/>
            </a:ext>
          </a:extLst>
        </xdr:cNvPr>
        <xdr:cNvSpPr txBox="1"/>
      </xdr:nvSpPr>
      <xdr:spPr>
        <a:xfrm>
          <a:off x="12068175"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D92D96AF-212F-4499-9D2E-4467392EAB4A}"/>
            </a:ext>
          </a:extLst>
        </xdr:cNvPr>
        <xdr:cNvCxnSpPr/>
      </xdr:nvCxnSpPr>
      <xdr:spPr>
        <a:xfrm>
          <a:off x="12830175" y="9993842"/>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F75F3EAD-833E-436B-893E-DEA8A9445939}"/>
            </a:ext>
          </a:extLst>
        </xdr:cNvPr>
        <xdr:cNvSpPr txBox="1"/>
      </xdr:nvSpPr>
      <xdr:spPr>
        <a:xfrm>
          <a:off x="12068175"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D9343898-6A72-48A9-9492-5B6FF201E47C}"/>
            </a:ext>
          </a:extLst>
        </xdr:cNvPr>
        <xdr:cNvCxnSpPr/>
      </xdr:nvCxnSpPr>
      <xdr:spPr>
        <a:xfrm>
          <a:off x="12830175" y="95916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16A48E3D-7E33-43DB-88A6-7BA6BA7C5119}"/>
            </a:ext>
          </a:extLst>
        </xdr:cNvPr>
        <xdr:cNvSpPr txBox="1"/>
      </xdr:nvSpPr>
      <xdr:spPr>
        <a:xfrm>
          <a:off x="12068175"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6CEEE432-E136-4246-BEF2-6CA9B552D05F}"/>
            </a:ext>
          </a:extLst>
        </xdr:cNvPr>
        <xdr:cNvSpPr/>
      </xdr:nvSpPr>
      <xdr:spPr>
        <a:xfrm>
          <a:off x="12830175" y="9591675"/>
          <a:ext cx="5076825" cy="24098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B7FB51A2-07BA-4A2D-A110-83B38A9965AD}"/>
            </a:ext>
          </a:extLst>
        </xdr:cNvPr>
        <xdr:cNvCxnSpPr/>
      </xdr:nvCxnSpPr>
      <xdr:spPr>
        <a:xfrm flipV="1">
          <a:off x="17021175"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618620-5D00-45B4-843D-0A784110DCF3}"/>
            </a:ext>
          </a:extLst>
        </xdr:cNvPr>
        <xdr:cNvSpPr txBox="1"/>
      </xdr:nvSpPr>
      <xdr:spPr>
        <a:xfrm>
          <a:off x="17106900" y="11574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F40CBF90-6F02-47F8-9078-D9E34C63835C}"/>
            </a:ext>
          </a:extLst>
        </xdr:cNvPr>
        <xdr:cNvCxnSpPr/>
      </xdr:nvCxnSpPr>
      <xdr:spPr>
        <a:xfrm>
          <a:off x="16932275" y="11599333"/>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3AFE8371-6CB2-4127-9817-330A3C33CC9D}"/>
            </a:ext>
          </a:extLst>
        </xdr:cNvPr>
        <xdr:cNvSpPr txBox="1"/>
      </xdr:nvSpPr>
      <xdr:spPr>
        <a:xfrm>
          <a:off x="17106900" y="9765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F98416E8-975A-45B3-8224-68BC1E654D3F}"/>
            </a:ext>
          </a:extLst>
        </xdr:cNvPr>
        <xdr:cNvCxnSpPr/>
      </xdr:nvCxnSpPr>
      <xdr:spPr>
        <a:xfrm>
          <a:off x="16932275" y="1001881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19368</xdr:rowOff>
    </xdr:from>
    <xdr:to>
      <xdr:col>81</xdr:col>
      <xdr:colOff>44450</xdr:colOff>
      <xdr:row>60</xdr:row>
      <xdr:rowOff>27411</xdr:rowOff>
    </xdr:to>
    <xdr:cxnSp macro="">
      <xdr:nvCxnSpPr>
        <xdr:cNvPr id="320" name="直線コネクタ 319">
          <a:extLst>
            <a:ext uri="{FF2B5EF4-FFF2-40B4-BE49-F238E27FC236}">
              <a16:creationId xmlns:a16="http://schemas.microsoft.com/office/drawing/2014/main" id="{BA990802-1FCB-4CFA-B980-4CD53F296021}"/>
            </a:ext>
          </a:extLst>
        </xdr:cNvPr>
        <xdr:cNvCxnSpPr/>
      </xdr:nvCxnSpPr>
      <xdr:spPr>
        <a:xfrm>
          <a:off x="16182975" y="10306368"/>
          <a:ext cx="838200" cy="1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27D0A0-74E7-4527-A8CA-273F1D53D06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52067BEE-C1FA-4D11-8D3C-D0BC7C795582}"/>
            </a:ext>
          </a:extLst>
        </xdr:cNvPr>
        <xdr:cNvSpPr/>
      </xdr:nvSpPr>
      <xdr:spPr>
        <a:xfrm>
          <a:off x="16970375" y="10487978"/>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5292</xdr:rowOff>
    </xdr:from>
    <xdr:to>
      <xdr:col>77</xdr:col>
      <xdr:colOff>44450</xdr:colOff>
      <xdr:row>60</xdr:row>
      <xdr:rowOff>19368</xdr:rowOff>
    </xdr:to>
    <xdr:cxnSp macro="">
      <xdr:nvCxnSpPr>
        <xdr:cNvPr id="323" name="直線コネクタ 322">
          <a:extLst>
            <a:ext uri="{FF2B5EF4-FFF2-40B4-BE49-F238E27FC236}">
              <a16:creationId xmlns:a16="http://schemas.microsoft.com/office/drawing/2014/main" id="{7021F027-CD28-4A0F-8B9C-B0E41715B3B0}"/>
            </a:ext>
          </a:extLst>
        </xdr:cNvPr>
        <xdr:cNvCxnSpPr/>
      </xdr:nvCxnSpPr>
      <xdr:spPr>
        <a:xfrm>
          <a:off x="15293975" y="10295467"/>
          <a:ext cx="889000" cy="10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351611C3-0294-403E-ADC6-F9F6C1257251}"/>
            </a:ext>
          </a:extLst>
        </xdr:cNvPr>
        <xdr:cNvSpPr/>
      </xdr:nvSpPr>
      <xdr:spPr>
        <a:xfrm>
          <a:off x="16132175" y="1046988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CD41218E-07F3-4355-A747-11CEACE8237A}"/>
            </a:ext>
          </a:extLst>
        </xdr:cNvPr>
        <xdr:cNvSpPr txBox="1"/>
      </xdr:nvSpPr>
      <xdr:spPr>
        <a:xfrm>
          <a:off x="15801975"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1270</xdr:rowOff>
    </xdr:from>
    <xdr:to>
      <xdr:col>72</xdr:col>
      <xdr:colOff>203200</xdr:colOff>
      <xdr:row>60</xdr:row>
      <xdr:rowOff>5292</xdr:rowOff>
    </xdr:to>
    <xdr:cxnSp macro="">
      <xdr:nvCxnSpPr>
        <xdr:cNvPr id="326" name="直線コネクタ 325">
          <a:extLst>
            <a:ext uri="{FF2B5EF4-FFF2-40B4-BE49-F238E27FC236}">
              <a16:creationId xmlns:a16="http://schemas.microsoft.com/office/drawing/2014/main" id="{007C7939-1321-48A2-B9B1-35BDB1244A51}"/>
            </a:ext>
          </a:extLst>
        </xdr:cNvPr>
        <xdr:cNvCxnSpPr/>
      </xdr:nvCxnSpPr>
      <xdr:spPr>
        <a:xfrm>
          <a:off x="14401800" y="10288270"/>
          <a:ext cx="892175"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184C18F7-C972-4924-9C57-50519D0FE09E}"/>
            </a:ext>
          </a:extLst>
        </xdr:cNvPr>
        <xdr:cNvSpPr/>
      </xdr:nvSpPr>
      <xdr:spPr>
        <a:xfrm>
          <a:off x="15240000" y="10453794"/>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B1D4375B-1F21-43E4-B783-FB5AEF3E9294}"/>
            </a:ext>
          </a:extLst>
        </xdr:cNvPr>
        <xdr:cNvSpPr txBox="1"/>
      </xdr:nvSpPr>
      <xdr:spPr>
        <a:xfrm>
          <a:off x="14912975"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1270</xdr:rowOff>
    </xdr:from>
    <xdr:to>
      <xdr:col>68</xdr:col>
      <xdr:colOff>152400</xdr:colOff>
      <xdr:row>60</xdr:row>
      <xdr:rowOff>11324</xdr:rowOff>
    </xdr:to>
    <xdr:cxnSp macro="">
      <xdr:nvCxnSpPr>
        <xdr:cNvPr id="329" name="直線コネクタ 328">
          <a:extLst>
            <a:ext uri="{FF2B5EF4-FFF2-40B4-BE49-F238E27FC236}">
              <a16:creationId xmlns:a16="http://schemas.microsoft.com/office/drawing/2014/main" id="{97DC60D0-A8B7-4D28-A192-E9A6F6CFD313}"/>
            </a:ext>
          </a:extLst>
        </xdr:cNvPr>
        <xdr:cNvCxnSpPr/>
      </xdr:nvCxnSpPr>
      <xdr:spPr>
        <a:xfrm flipV="1">
          <a:off x="13515975" y="10288270"/>
          <a:ext cx="885825" cy="13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B4B7D77F-33BD-48E4-B466-3AF2F941EC59}"/>
            </a:ext>
          </a:extLst>
        </xdr:cNvPr>
        <xdr:cNvSpPr/>
      </xdr:nvSpPr>
      <xdr:spPr>
        <a:xfrm>
          <a:off x="14354175" y="10447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349C3097-A7AB-44F1-AEBC-923C50F257F6}"/>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CF26E00D-FEBC-45DD-A85A-D0FDEAC8E52E}"/>
            </a:ext>
          </a:extLst>
        </xdr:cNvPr>
        <xdr:cNvSpPr/>
      </xdr:nvSpPr>
      <xdr:spPr>
        <a:xfrm>
          <a:off x="13465175" y="1041844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BE85F793-AE2E-4E7D-B208-E25179CA028F}"/>
            </a:ext>
          </a:extLst>
        </xdr:cNvPr>
        <xdr:cNvSpPr txBox="1"/>
      </xdr:nvSpPr>
      <xdr:spPr>
        <a:xfrm>
          <a:off x="13134975" y="10507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2AC778FE-449C-4DE6-ACCC-910A7152333D}"/>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BFF7FAC7-176E-47B4-A4FE-720F0CAD5D17}"/>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DF8A240E-18EF-413E-80A2-ED2E68AB298A}"/>
            </a:ext>
          </a:extLst>
        </xdr:cNvPr>
        <xdr:cNvSpPr txBox="1"/>
      </xdr:nvSpPr>
      <xdr:spPr>
        <a:xfrm>
          <a:off x="15078075"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DFAA9D1C-8354-49B9-851F-0DCB3613F6C2}"/>
            </a:ext>
          </a:extLst>
        </xdr:cNvPr>
        <xdr:cNvSpPr txBox="1"/>
      </xdr:nvSpPr>
      <xdr:spPr>
        <a:xfrm>
          <a:off x="14189075"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5F8166-4266-4055-8CF2-6FEC8AFEB3B3}"/>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148061</xdr:rowOff>
    </xdr:from>
    <xdr:to>
      <xdr:col>81</xdr:col>
      <xdr:colOff>95250</xdr:colOff>
      <xdr:row>60</xdr:row>
      <xdr:rowOff>78211</xdr:rowOff>
    </xdr:to>
    <xdr:sp macro="" textlink="">
      <xdr:nvSpPr>
        <xdr:cNvPr id="339" name="楕円 338">
          <a:extLst>
            <a:ext uri="{FF2B5EF4-FFF2-40B4-BE49-F238E27FC236}">
              <a16:creationId xmlns:a16="http://schemas.microsoft.com/office/drawing/2014/main" id="{326B7FE6-D1DB-4304-A2BE-FD85A7956C07}"/>
            </a:ext>
          </a:extLst>
        </xdr:cNvPr>
        <xdr:cNvSpPr/>
      </xdr:nvSpPr>
      <xdr:spPr>
        <a:xfrm>
          <a:off x="16970375" y="10263611"/>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164588</xdr:rowOff>
    </xdr:from>
    <xdr:ext cx="762000" cy="259045"/>
    <xdr:sp macro="" textlink="">
      <xdr:nvSpPr>
        <xdr:cNvPr id="340" name="定員管理の状況該当値テキスト">
          <a:extLst>
            <a:ext uri="{FF2B5EF4-FFF2-40B4-BE49-F238E27FC236}">
              <a16:creationId xmlns:a16="http://schemas.microsoft.com/office/drawing/2014/main" id="{A3067ECD-B412-46FF-9BBB-14B2249F355C}"/>
            </a:ext>
          </a:extLst>
        </xdr:cNvPr>
        <xdr:cNvSpPr txBox="1"/>
      </xdr:nvSpPr>
      <xdr:spPr>
        <a:xfrm>
          <a:off x="17106900" y="10111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140018</xdr:rowOff>
    </xdr:from>
    <xdr:to>
      <xdr:col>77</xdr:col>
      <xdr:colOff>95250</xdr:colOff>
      <xdr:row>60</xdr:row>
      <xdr:rowOff>70168</xdr:rowOff>
    </xdr:to>
    <xdr:sp macro="" textlink="">
      <xdr:nvSpPr>
        <xdr:cNvPr id="341" name="楕円 340">
          <a:extLst>
            <a:ext uri="{FF2B5EF4-FFF2-40B4-BE49-F238E27FC236}">
              <a16:creationId xmlns:a16="http://schemas.microsoft.com/office/drawing/2014/main" id="{FB9A7DCA-C2A2-4783-9731-53CD04A257A8}"/>
            </a:ext>
          </a:extLst>
        </xdr:cNvPr>
        <xdr:cNvSpPr/>
      </xdr:nvSpPr>
      <xdr:spPr>
        <a:xfrm>
          <a:off x="16132175" y="10258743"/>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80345</xdr:rowOff>
    </xdr:from>
    <xdr:ext cx="736600" cy="259045"/>
    <xdr:sp macro="" textlink="">
      <xdr:nvSpPr>
        <xdr:cNvPr id="342" name="テキスト ボックス 341">
          <a:extLst>
            <a:ext uri="{FF2B5EF4-FFF2-40B4-BE49-F238E27FC236}">
              <a16:creationId xmlns:a16="http://schemas.microsoft.com/office/drawing/2014/main" id="{EC7B80BB-2D63-4822-B7AB-2E3DF043F6C8}"/>
            </a:ext>
          </a:extLst>
        </xdr:cNvPr>
        <xdr:cNvSpPr txBox="1"/>
      </xdr:nvSpPr>
      <xdr:spPr>
        <a:xfrm>
          <a:off x="15801975" y="10024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125942</xdr:rowOff>
    </xdr:from>
    <xdr:to>
      <xdr:col>73</xdr:col>
      <xdr:colOff>44450</xdr:colOff>
      <xdr:row>60</xdr:row>
      <xdr:rowOff>56092</xdr:rowOff>
    </xdr:to>
    <xdr:sp macro="" textlink="">
      <xdr:nvSpPr>
        <xdr:cNvPr id="343" name="楕円 342">
          <a:extLst>
            <a:ext uri="{FF2B5EF4-FFF2-40B4-BE49-F238E27FC236}">
              <a16:creationId xmlns:a16="http://schemas.microsoft.com/office/drawing/2014/main" id="{4723883F-B89C-40E6-8F0A-BBB9015895BD}"/>
            </a:ext>
          </a:extLst>
        </xdr:cNvPr>
        <xdr:cNvSpPr/>
      </xdr:nvSpPr>
      <xdr:spPr>
        <a:xfrm>
          <a:off x="15240000" y="10244667"/>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66269</xdr:rowOff>
    </xdr:from>
    <xdr:ext cx="762000" cy="259045"/>
    <xdr:sp macro="" textlink="">
      <xdr:nvSpPr>
        <xdr:cNvPr id="344" name="テキスト ボックス 343">
          <a:extLst>
            <a:ext uri="{FF2B5EF4-FFF2-40B4-BE49-F238E27FC236}">
              <a16:creationId xmlns:a16="http://schemas.microsoft.com/office/drawing/2014/main" id="{CCE6C861-E6DB-4B18-BE12-D4E401C04D3B}"/>
            </a:ext>
          </a:extLst>
        </xdr:cNvPr>
        <xdr:cNvSpPr txBox="1"/>
      </xdr:nvSpPr>
      <xdr:spPr>
        <a:xfrm>
          <a:off x="14912975" y="10013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121920</xdr:rowOff>
    </xdr:from>
    <xdr:to>
      <xdr:col>68</xdr:col>
      <xdr:colOff>203200</xdr:colOff>
      <xdr:row>60</xdr:row>
      <xdr:rowOff>52070</xdr:rowOff>
    </xdr:to>
    <xdr:sp macro="" textlink="">
      <xdr:nvSpPr>
        <xdr:cNvPr id="345" name="楕円 344">
          <a:extLst>
            <a:ext uri="{FF2B5EF4-FFF2-40B4-BE49-F238E27FC236}">
              <a16:creationId xmlns:a16="http://schemas.microsoft.com/office/drawing/2014/main" id="{8636FCAE-651C-44FB-9795-C821F1AFD8DB}"/>
            </a:ext>
          </a:extLst>
        </xdr:cNvPr>
        <xdr:cNvSpPr/>
      </xdr:nvSpPr>
      <xdr:spPr>
        <a:xfrm>
          <a:off x="14354175" y="1024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62247</xdr:rowOff>
    </xdr:from>
    <xdr:ext cx="762000" cy="259045"/>
    <xdr:sp macro="" textlink="">
      <xdr:nvSpPr>
        <xdr:cNvPr id="346" name="テキスト ボックス 345">
          <a:extLst>
            <a:ext uri="{FF2B5EF4-FFF2-40B4-BE49-F238E27FC236}">
              <a16:creationId xmlns:a16="http://schemas.microsoft.com/office/drawing/2014/main" id="{E5AF2258-892F-4729-BBA6-ACF4FA911DFE}"/>
            </a:ext>
          </a:extLst>
        </xdr:cNvPr>
        <xdr:cNvSpPr txBox="1"/>
      </xdr:nvSpPr>
      <xdr:spPr>
        <a:xfrm>
          <a:off x="14020800" y="10009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131974</xdr:rowOff>
    </xdr:from>
    <xdr:to>
      <xdr:col>64</xdr:col>
      <xdr:colOff>152400</xdr:colOff>
      <xdr:row>60</xdr:row>
      <xdr:rowOff>62124</xdr:rowOff>
    </xdr:to>
    <xdr:sp macro="" textlink="">
      <xdr:nvSpPr>
        <xdr:cNvPr id="347" name="楕円 346">
          <a:extLst>
            <a:ext uri="{FF2B5EF4-FFF2-40B4-BE49-F238E27FC236}">
              <a16:creationId xmlns:a16="http://schemas.microsoft.com/office/drawing/2014/main" id="{67FB9D89-6196-4F55-B2EB-BB16DB2E56AE}"/>
            </a:ext>
          </a:extLst>
        </xdr:cNvPr>
        <xdr:cNvSpPr/>
      </xdr:nvSpPr>
      <xdr:spPr>
        <a:xfrm>
          <a:off x="13465175" y="10247524"/>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72301</xdr:rowOff>
    </xdr:from>
    <xdr:ext cx="762000" cy="259045"/>
    <xdr:sp macro="" textlink="">
      <xdr:nvSpPr>
        <xdr:cNvPr id="348" name="テキスト ボックス 347">
          <a:extLst>
            <a:ext uri="{FF2B5EF4-FFF2-40B4-BE49-F238E27FC236}">
              <a16:creationId xmlns:a16="http://schemas.microsoft.com/office/drawing/2014/main" id="{E69CB30E-9E9D-4B83-A1A8-4F9A34C002D6}"/>
            </a:ext>
          </a:extLst>
        </xdr:cNvPr>
        <xdr:cNvSpPr txBox="1"/>
      </xdr:nvSpPr>
      <xdr:spPr>
        <a:xfrm>
          <a:off x="13134975" y="1001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8C217E7C-95A6-44B0-BAFB-5FF33E51925E}"/>
            </a:ext>
          </a:extLst>
        </xdr:cNvPr>
        <xdr:cNvSpPr/>
      </xdr:nvSpPr>
      <xdr:spPr>
        <a:xfrm>
          <a:off x="12830175" y="5019675"/>
          <a:ext cx="507682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74EB78BC-9BC6-4595-BBD3-05C652F07F72}"/>
            </a:ext>
          </a:extLst>
        </xdr:cNvPr>
        <xdr:cNvSpPr txBox="1"/>
      </xdr:nvSpPr>
      <xdr:spPr>
        <a:xfrm>
          <a:off x="13675174" y="5381625"/>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C060359D-7189-4CB6-9ACE-D32055EB9233}"/>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FDC59358-C78C-4C26-B0A5-215231002962}"/>
            </a:ext>
          </a:extLst>
        </xdr:cNvPr>
        <xdr:cNvSpPr/>
      </xdr:nvSpPr>
      <xdr:spPr>
        <a:xfrm>
          <a:off x="17973675" y="52736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4B678644-E170-415F-9598-2EB12F394BFD}"/>
            </a:ext>
          </a:extLst>
        </xdr:cNvPr>
        <xdr:cNvSpPr/>
      </xdr:nvSpPr>
      <xdr:spPr>
        <a:xfrm>
          <a:off x="17973675" y="54641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D7E619B2-8A96-4413-A59E-94599C2E4779}"/>
            </a:ext>
          </a:extLst>
        </xdr:cNvPr>
        <xdr:cNvSpPr/>
      </xdr:nvSpPr>
      <xdr:spPr>
        <a:xfrm>
          <a:off x="19621500" y="52736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BD9127BC-0DE8-480D-A0FC-A4A64D8FF28F}"/>
            </a:ext>
          </a:extLst>
        </xdr:cNvPr>
        <xdr:cNvSpPr/>
      </xdr:nvSpPr>
      <xdr:spPr>
        <a:xfrm>
          <a:off x="19621500" y="54641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F1EB227-6F1C-40A8-8467-90BED370DC4A}"/>
            </a:ext>
          </a:extLst>
        </xdr:cNvPr>
        <xdr:cNvSpPr/>
      </xdr:nvSpPr>
      <xdr:spPr>
        <a:xfrm>
          <a:off x="21085175" y="52736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BED4CD89-E8AE-4433-AD26-5F64EE439A82}"/>
            </a:ext>
          </a:extLst>
        </xdr:cNvPr>
        <xdr:cNvSpPr/>
      </xdr:nvSpPr>
      <xdr:spPr>
        <a:xfrm>
          <a:off x="21085175" y="54641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CEDC3EED-15F0-48D0-80C4-9E3F5DF929E8}"/>
            </a:ext>
          </a:extLst>
        </xdr:cNvPr>
        <xdr:cNvSpPr/>
      </xdr:nvSpPr>
      <xdr:spPr>
        <a:xfrm>
          <a:off x="12830175" y="5781675"/>
          <a:ext cx="5076825" cy="240982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28D36A9E-C331-4700-B55E-F631306BCAFF}"/>
            </a:ext>
          </a:extLst>
        </xdr:cNvPr>
        <xdr:cNvSpPr/>
      </xdr:nvSpPr>
      <xdr:spPr>
        <a:xfrm>
          <a:off x="18097500" y="5781675"/>
          <a:ext cx="6035675" cy="2409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9513C92C-8E40-492D-BD39-FDB0527F6DAB}"/>
            </a:ext>
          </a:extLst>
        </xdr:cNvPr>
        <xdr:cNvSpPr/>
      </xdr:nvSpPr>
      <xdr:spPr>
        <a:xfrm>
          <a:off x="18097500" y="5781675"/>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48AF974C-2147-4E94-9974-44B33CB048F8}"/>
            </a:ext>
          </a:extLst>
        </xdr:cNvPr>
        <xdr:cNvSpPr txBox="1"/>
      </xdr:nvSpPr>
      <xdr:spPr>
        <a:xfrm>
          <a:off x="18227675" y="6096000"/>
          <a:ext cx="5775325" cy="20351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イントの増となったが、全国平均及び類似団体平均を下回った。前年度から増となった要因としては、分子の控除額にあたる特定財源の減等による。今後も適債事業を見極めることにより、義務的経費である公債費を極力抑制する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87CEF827-711C-4E0B-A642-414D3118189F}"/>
            </a:ext>
          </a:extLst>
        </xdr:cNvPr>
        <xdr:cNvSpPr txBox="1"/>
      </xdr:nvSpPr>
      <xdr:spPr>
        <a:xfrm>
          <a:off x="12792075" y="5591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9F5ED657-FCCB-4319-92A9-FBB94ACDCC32}"/>
            </a:ext>
          </a:extLst>
        </xdr:cNvPr>
        <xdr:cNvCxnSpPr/>
      </xdr:nvCxnSpPr>
      <xdr:spPr>
        <a:xfrm>
          <a:off x="12830175" y="81915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FB46387E-E937-4F88-A04C-C2725E32EFDB}"/>
            </a:ext>
          </a:extLst>
        </xdr:cNvPr>
        <xdr:cNvSpPr txBox="1"/>
      </xdr:nvSpPr>
      <xdr:spPr>
        <a:xfrm>
          <a:off x="12068175" y="805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B2E8C0E6-5E7D-481E-A70D-261455EF24F1}"/>
            </a:ext>
          </a:extLst>
        </xdr:cNvPr>
        <xdr:cNvCxnSpPr/>
      </xdr:nvCxnSpPr>
      <xdr:spPr>
        <a:xfrm>
          <a:off x="12830175" y="7789333"/>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9A2BC8A6-2DA2-4B40-B6C3-9DA4E73EF708}"/>
            </a:ext>
          </a:extLst>
        </xdr:cNvPr>
        <xdr:cNvSpPr txBox="1"/>
      </xdr:nvSpPr>
      <xdr:spPr>
        <a:xfrm>
          <a:off x="12068175" y="765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B7BD9DC4-1896-4C48-96CF-89391C875ECB}"/>
            </a:ext>
          </a:extLst>
        </xdr:cNvPr>
        <xdr:cNvCxnSpPr/>
      </xdr:nvCxnSpPr>
      <xdr:spPr>
        <a:xfrm>
          <a:off x="12830175" y="7387167"/>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119A79ED-8BAE-4944-B95D-349F451F88D5}"/>
            </a:ext>
          </a:extLst>
        </xdr:cNvPr>
        <xdr:cNvSpPr txBox="1"/>
      </xdr:nvSpPr>
      <xdr:spPr>
        <a:xfrm>
          <a:off x="12068175" y="7248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B2EBD60A-3F1E-4090-B936-101248E2F1C6}"/>
            </a:ext>
          </a:extLst>
        </xdr:cNvPr>
        <xdr:cNvCxnSpPr/>
      </xdr:nvCxnSpPr>
      <xdr:spPr>
        <a:xfrm>
          <a:off x="12830175" y="69881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5C8A8594-7185-4FDC-9244-4E71E24E69F0}"/>
            </a:ext>
          </a:extLst>
        </xdr:cNvPr>
        <xdr:cNvSpPr txBox="1"/>
      </xdr:nvSpPr>
      <xdr:spPr>
        <a:xfrm>
          <a:off x="12068175"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D12F7400-4728-4319-8F0D-9F11A55504F2}"/>
            </a:ext>
          </a:extLst>
        </xdr:cNvPr>
        <xdr:cNvCxnSpPr/>
      </xdr:nvCxnSpPr>
      <xdr:spPr>
        <a:xfrm>
          <a:off x="12830175" y="6586008"/>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4250123D-F9D8-4BAC-A98D-FDFB163C6BF3}"/>
            </a:ext>
          </a:extLst>
        </xdr:cNvPr>
        <xdr:cNvSpPr txBox="1"/>
      </xdr:nvSpPr>
      <xdr:spPr>
        <a:xfrm>
          <a:off x="12068175"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9B427909-18D1-490D-980F-8BB9E8F2AE3E}"/>
            </a:ext>
          </a:extLst>
        </xdr:cNvPr>
        <xdr:cNvCxnSpPr/>
      </xdr:nvCxnSpPr>
      <xdr:spPr>
        <a:xfrm>
          <a:off x="12830175" y="6183842"/>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5E9880BB-C91A-4FBE-B2CD-5F65CC697386}"/>
            </a:ext>
          </a:extLst>
        </xdr:cNvPr>
        <xdr:cNvCxnSpPr/>
      </xdr:nvCxnSpPr>
      <xdr:spPr>
        <a:xfrm>
          <a:off x="12830175" y="57816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6727D2BF-2DE9-4785-BA43-A44B493F597E}"/>
            </a:ext>
          </a:extLst>
        </xdr:cNvPr>
        <xdr:cNvSpPr/>
      </xdr:nvSpPr>
      <xdr:spPr>
        <a:xfrm>
          <a:off x="12830175" y="5781675"/>
          <a:ext cx="5076825" cy="24098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EEB6ABAA-6E65-4FB9-8807-EBEA829EE07A}"/>
            </a:ext>
          </a:extLst>
        </xdr:cNvPr>
        <xdr:cNvCxnSpPr/>
      </xdr:nvCxnSpPr>
      <xdr:spPr>
        <a:xfrm flipV="1">
          <a:off x="17021175"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B7AE80DA-835B-4DF3-AC50-883F65E2ACC3}"/>
            </a:ext>
          </a:extLst>
        </xdr:cNvPr>
        <xdr:cNvSpPr txBox="1"/>
      </xdr:nvSpPr>
      <xdr:spPr>
        <a:xfrm>
          <a:off x="17106900" y="766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8AE6F639-FFB2-430E-8242-1DCA20F8CE05}"/>
            </a:ext>
          </a:extLst>
        </xdr:cNvPr>
        <xdr:cNvCxnSpPr/>
      </xdr:nvCxnSpPr>
      <xdr:spPr>
        <a:xfrm>
          <a:off x="16932275" y="7692813"/>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B4393513-C3B5-4E4F-871F-A4408B2B55B2}"/>
            </a:ext>
          </a:extLst>
        </xdr:cNvPr>
        <xdr:cNvSpPr txBox="1"/>
      </xdr:nvSpPr>
      <xdr:spPr>
        <a:xfrm>
          <a:off x="17106900" y="6128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4C8414C-3A73-4E7E-9DC6-3D8180C9668A}"/>
            </a:ext>
          </a:extLst>
        </xdr:cNvPr>
        <xdr:cNvCxnSpPr/>
      </xdr:nvCxnSpPr>
      <xdr:spPr>
        <a:xfrm>
          <a:off x="16932275" y="6381750"/>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22437</xdr:rowOff>
    </xdr:from>
    <xdr:to>
      <xdr:col>81</xdr:col>
      <xdr:colOff>44450</xdr:colOff>
      <xdr:row>40</xdr:row>
      <xdr:rowOff>62654</xdr:rowOff>
    </xdr:to>
    <xdr:cxnSp macro="">
      <xdr:nvCxnSpPr>
        <xdr:cNvPr id="381" name="直線コネクタ 380">
          <a:extLst>
            <a:ext uri="{FF2B5EF4-FFF2-40B4-BE49-F238E27FC236}">
              <a16:creationId xmlns:a16="http://schemas.microsoft.com/office/drawing/2014/main" id="{C007FD02-D587-42FE-8FF5-46B2E1AAF209}"/>
            </a:ext>
          </a:extLst>
        </xdr:cNvPr>
        <xdr:cNvCxnSpPr/>
      </xdr:nvCxnSpPr>
      <xdr:spPr>
        <a:xfrm>
          <a:off x="16182975" y="6880437"/>
          <a:ext cx="838200" cy="43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6543E0CC-0026-49E9-8420-BB4FC6B57C0D}"/>
            </a:ext>
          </a:extLst>
        </xdr:cNvPr>
        <xdr:cNvSpPr txBox="1"/>
      </xdr:nvSpPr>
      <xdr:spPr>
        <a:xfrm>
          <a:off x="17106900" y="69657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D0F8EC65-91FC-4758-AE4E-E57B8588E382}"/>
            </a:ext>
          </a:extLst>
        </xdr:cNvPr>
        <xdr:cNvSpPr/>
      </xdr:nvSpPr>
      <xdr:spPr>
        <a:xfrm>
          <a:off x="16970375" y="6990504"/>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22437</xdr:rowOff>
    </xdr:to>
    <xdr:cxnSp macro="">
      <xdr:nvCxnSpPr>
        <xdr:cNvPr id="384" name="直線コネクタ 383">
          <a:extLst>
            <a:ext uri="{FF2B5EF4-FFF2-40B4-BE49-F238E27FC236}">
              <a16:creationId xmlns:a16="http://schemas.microsoft.com/office/drawing/2014/main" id="{8DF29435-FE5B-44E0-B067-E50A08E87100}"/>
            </a:ext>
          </a:extLst>
        </xdr:cNvPr>
        <xdr:cNvCxnSpPr/>
      </xdr:nvCxnSpPr>
      <xdr:spPr>
        <a:xfrm>
          <a:off x="15293975" y="6867525"/>
          <a:ext cx="889000" cy="12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3E1EAD64-D334-4D79-9331-C0329B70A2FD}"/>
            </a:ext>
          </a:extLst>
        </xdr:cNvPr>
        <xdr:cNvSpPr/>
      </xdr:nvSpPr>
      <xdr:spPr>
        <a:xfrm>
          <a:off x="16132175" y="7001721"/>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3EF9478C-B27D-49CB-B46D-C9323520346E}"/>
            </a:ext>
          </a:extLst>
        </xdr:cNvPr>
        <xdr:cNvSpPr txBox="1"/>
      </xdr:nvSpPr>
      <xdr:spPr>
        <a:xfrm>
          <a:off x="15801975"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145627</xdr:rowOff>
    </xdr:from>
    <xdr:to>
      <xdr:col>72</xdr:col>
      <xdr:colOff>203200</xdr:colOff>
      <xdr:row>40</xdr:row>
      <xdr:rowOff>6350</xdr:rowOff>
    </xdr:to>
    <xdr:cxnSp macro="">
      <xdr:nvCxnSpPr>
        <xdr:cNvPr id="387" name="直線コネクタ 386">
          <a:extLst>
            <a:ext uri="{FF2B5EF4-FFF2-40B4-BE49-F238E27FC236}">
              <a16:creationId xmlns:a16="http://schemas.microsoft.com/office/drawing/2014/main" id="{06C5D2DA-B9D3-4E54-B399-945B02E4BCE9}"/>
            </a:ext>
          </a:extLst>
        </xdr:cNvPr>
        <xdr:cNvCxnSpPr/>
      </xdr:nvCxnSpPr>
      <xdr:spPr>
        <a:xfrm>
          <a:off x="14401800" y="6835352"/>
          <a:ext cx="892175"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93577DEC-BB95-41D4-9675-347069E627AF}"/>
            </a:ext>
          </a:extLst>
        </xdr:cNvPr>
        <xdr:cNvSpPr/>
      </xdr:nvSpPr>
      <xdr:spPr>
        <a:xfrm>
          <a:off x="15240000" y="7001721"/>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41F5B177-09F7-47A3-A4D1-0E2AE739FECC}"/>
            </a:ext>
          </a:extLst>
        </xdr:cNvPr>
        <xdr:cNvSpPr txBox="1"/>
      </xdr:nvSpPr>
      <xdr:spPr>
        <a:xfrm>
          <a:off x="14912975"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137583</xdr:rowOff>
    </xdr:from>
    <xdr:to>
      <xdr:col>68</xdr:col>
      <xdr:colOff>152400</xdr:colOff>
      <xdr:row>39</xdr:row>
      <xdr:rowOff>145627</xdr:rowOff>
    </xdr:to>
    <xdr:cxnSp macro="">
      <xdr:nvCxnSpPr>
        <xdr:cNvPr id="390" name="直線コネクタ 389">
          <a:extLst>
            <a:ext uri="{FF2B5EF4-FFF2-40B4-BE49-F238E27FC236}">
              <a16:creationId xmlns:a16="http://schemas.microsoft.com/office/drawing/2014/main" id="{EFB0B76A-7A2F-46A3-B408-98551626CE5F}"/>
            </a:ext>
          </a:extLst>
        </xdr:cNvPr>
        <xdr:cNvCxnSpPr/>
      </xdr:nvCxnSpPr>
      <xdr:spPr>
        <a:xfrm>
          <a:off x="13515975" y="6824133"/>
          <a:ext cx="885825" cy="1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2820750F-6170-4481-B17A-69352221E0AA}"/>
            </a:ext>
          </a:extLst>
        </xdr:cNvPr>
        <xdr:cNvSpPr/>
      </xdr:nvSpPr>
      <xdr:spPr>
        <a:xfrm>
          <a:off x="14354175" y="6990504"/>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A39AEC3F-035F-4E05-BA55-FBCF297C7A46}"/>
            </a:ext>
          </a:extLst>
        </xdr:cNvPr>
        <xdr:cNvSpPr txBox="1"/>
      </xdr:nvSpPr>
      <xdr:spPr>
        <a:xfrm>
          <a:off x="14020800" y="7080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ED4BEE1B-3EF4-4D9C-86DF-2C8562928FA1}"/>
            </a:ext>
          </a:extLst>
        </xdr:cNvPr>
        <xdr:cNvSpPr/>
      </xdr:nvSpPr>
      <xdr:spPr>
        <a:xfrm>
          <a:off x="13465175" y="703072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4746DE7D-4970-479B-B4F8-5C307DBB58F1}"/>
            </a:ext>
          </a:extLst>
        </xdr:cNvPr>
        <xdr:cNvSpPr txBox="1"/>
      </xdr:nvSpPr>
      <xdr:spPr>
        <a:xfrm>
          <a:off x="13134975" y="712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6C2583F0-2073-468C-B0FC-EAD42599E9C3}"/>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AA5D5EDB-2BBD-4699-B9AB-7A6861F4143E}"/>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3E4FFE3B-9773-42F7-A29E-2BF701E47951}"/>
            </a:ext>
          </a:extLst>
        </xdr:cNvPr>
        <xdr:cNvSpPr txBox="1"/>
      </xdr:nvSpPr>
      <xdr:spPr>
        <a:xfrm>
          <a:off x="15078075"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E6CBC91A-F58B-4576-929E-97F95CBA3691}"/>
            </a:ext>
          </a:extLst>
        </xdr:cNvPr>
        <xdr:cNvSpPr txBox="1"/>
      </xdr:nvSpPr>
      <xdr:spPr>
        <a:xfrm>
          <a:off x="14189075"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DDFED80E-06A7-4313-93FA-2F9FFD67C6F1}"/>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400" name="楕円 399">
          <a:extLst>
            <a:ext uri="{FF2B5EF4-FFF2-40B4-BE49-F238E27FC236}">
              <a16:creationId xmlns:a16="http://schemas.microsoft.com/office/drawing/2014/main" id="{E48B5559-3766-4299-A20E-C66C387B2BA2}"/>
            </a:ext>
          </a:extLst>
        </xdr:cNvPr>
        <xdr:cNvSpPr/>
      </xdr:nvSpPr>
      <xdr:spPr>
        <a:xfrm>
          <a:off x="16970375" y="6873029"/>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28381</xdr:rowOff>
    </xdr:from>
    <xdr:ext cx="762000" cy="259045"/>
    <xdr:sp macro="" textlink="">
      <xdr:nvSpPr>
        <xdr:cNvPr id="401" name="公債費負担の状況該当値テキスト">
          <a:extLst>
            <a:ext uri="{FF2B5EF4-FFF2-40B4-BE49-F238E27FC236}">
              <a16:creationId xmlns:a16="http://schemas.microsoft.com/office/drawing/2014/main" id="{53B0C0EF-E388-4CC7-96C8-774C21E17CEF}"/>
            </a:ext>
          </a:extLst>
        </xdr:cNvPr>
        <xdr:cNvSpPr txBox="1"/>
      </xdr:nvSpPr>
      <xdr:spPr>
        <a:xfrm>
          <a:off x="17106900" y="6718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143087</xdr:rowOff>
    </xdr:from>
    <xdr:to>
      <xdr:col>77</xdr:col>
      <xdr:colOff>95250</xdr:colOff>
      <xdr:row>40</xdr:row>
      <xdr:rowOff>73237</xdr:rowOff>
    </xdr:to>
    <xdr:sp macro="" textlink="">
      <xdr:nvSpPr>
        <xdr:cNvPr id="402" name="楕円 401">
          <a:extLst>
            <a:ext uri="{FF2B5EF4-FFF2-40B4-BE49-F238E27FC236}">
              <a16:creationId xmlns:a16="http://schemas.microsoft.com/office/drawing/2014/main" id="{5DAFC59F-0AF4-4F38-8C0A-52EE33A10ED5}"/>
            </a:ext>
          </a:extLst>
        </xdr:cNvPr>
        <xdr:cNvSpPr/>
      </xdr:nvSpPr>
      <xdr:spPr>
        <a:xfrm>
          <a:off x="16132175" y="6832812"/>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83414</xdr:rowOff>
    </xdr:from>
    <xdr:ext cx="736600" cy="259045"/>
    <xdr:sp macro="" textlink="">
      <xdr:nvSpPr>
        <xdr:cNvPr id="403" name="テキスト ボックス 402">
          <a:extLst>
            <a:ext uri="{FF2B5EF4-FFF2-40B4-BE49-F238E27FC236}">
              <a16:creationId xmlns:a16="http://schemas.microsoft.com/office/drawing/2014/main" id="{01C52002-7DE7-45DF-9A68-9083F5BA1AAB}"/>
            </a:ext>
          </a:extLst>
        </xdr:cNvPr>
        <xdr:cNvSpPr txBox="1"/>
      </xdr:nvSpPr>
      <xdr:spPr>
        <a:xfrm>
          <a:off x="15801975" y="6601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404" name="楕円 403">
          <a:extLst>
            <a:ext uri="{FF2B5EF4-FFF2-40B4-BE49-F238E27FC236}">
              <a16:creationId xmlns:a16="http://schemas.microsoft.com/office/drawing/2014/main" id="{5AB5FBB0-1A63-4806-B270-64E7D5484EB0}"/>
            </a:ext>
          </a:extLst>
        </xdr:cNvPr>
        <xdr:cNvSpPr/>
      </xdr:nvSpPr>
      <xdr:spPr>
        <a:xfrm>
          <a:off x="15240000" y="681672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405" name="テキスト ボックス 404">
          <a:extLst>
            <a:ext uri="{FF2B5EF4-FFF2-40B4-BE49-F238E27FC236}">
              <a16:creationId xmlns:a16="http://schemas.microsoft.com/office/drawing/2014/main" id="{254B58AB-3D83-4821-AD36-4D1FD5D1CD3F}"/>
            </a:ext>
          </a:extLst>
        </xdr:cNvPr>
        <xdr:cNvSpPr txBox="1"/>
      </xdr:nvSpPr>
      <xdr:spPr>
        <a:xfrm>
          <a:off x="14912975" y="6585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94827</xdr:rowOff>
    </xdr:from>
    <xdr:to>
      <xdr:col>68</xdr:col>
      <xdr:colOff>203200</xdr:colOff>
      <xdr:row>40</xdr:row>
      <xdr:rowOff>24977</xdr:rowOff>
    </xdr:to>
    <xdr:sp macro="" textlink="">
      <xdr:nvSpPr>
        <xdr:cNvPr id="406" name="楕円 405">
          <a:extLst>
            <a:ext uri="{FF2B5EF4-FFF2-40B4-BE49-F238E27FC236}">
              <a16:creationId xmlns:a16="http://schemas.microsoft.com/office/drawing/2014/main" id="{14F26A21-2043-4A83-87EC-35A405101213}"/>
            </a:ext>
          </a:extLst>
        </xdr:cNvPr>
        <xdr:cNvSpPr/>
      </xdr:nvSpPr>
      <xdr:spPr>
        <a:xfrm>
          <a:off x="14354175" y="6781377"/>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35154</xdr:rowOff>
    </xdr:from>
    <xdr:ext cx="762000" cy="259045"/>
    <xdr:sp macro="" textlink="">
      <xdr:nvSpPr>
        <xdr:cNvPr id="407" name="テキスト ボックス 406">
          <a:extLst>
            <a:ext uri="{FF2B5EF4-FFF2-40B4-BE49-F238E27FC236}">
              <a16:creationId xmlns:a16="http://schemas.microsoft.com/office/drawing/2014/main" id="{E15E588B-BDE4-4A48-BA89-C6FFE9F17C93}"/>
            </a:ext>
          </a:extLst>
        </xdr:cNvPr>
        <xdr:cNvSpPr txBox="1"/>
      </xdr:nvSpPr>
      <xdr:spPr>
        <a:xfrm>
          <a:off x="14020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08" name="楕円 407">
          <a:extLst>
            <a:ext uri="{FF2B5EF4-FFF2-40B4-BE49-F238E27FC236}">
              <a16:creationId xmlns:a16="http://schemas.microsoft.com/office/drawing/2014/main" id="{237DFD1B-A15B-4D5E-A64D-7A7309E6F6A4}"/>
            </a:ext>
          </a:extLst>
        </xdr:cNvPr>
        <xdr:cNvSpPr/>
      </xdr:nvSpPr>
      <xdr:spPr>
        <a:xfrm>
          <a:off x="13465175" y="6776508"/>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09" name="テキスト ボックス 408">
          <a:extLst>
            <a:ext uri="{FF2B5EF4-FFF2-40B4-BE49-F238E27FC236}">
              <a16:creationId xmlns:a16="http://schemas.microsoft.com/office/drawing/2014/main" id="{6F8F846B-A1DD-45FB-A991-88AAD65592F8}"/>
            </a:ext>
          </a:extLst>
        </xdr:cNvPr>
        <xdr:cNvSpPr txBox="1"/>
      </xdr:nvSpPr>
      <xdr:spPr>
        <a:xfrm>
          <a:off x="13134975" y="654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ECAB6A91-F754-45A0-9C3A-1BF11075CC6E}"/>
            </a:ext>
          </a:extLst>
        </xdr:cNvPr>
        <xdr:cNvSpPr/>
      </xdr:nvSpPr>
      <xdr:spPr>
        <a:xfrm>
          <a:off x="12830175" y="1209675"/>
          <a:ext cx="507682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4743E651-6DF6-430D-B46B-14D15E50F6FB}"/>
            </a:ext>
          </a:extLst>
        </xdr:cNvPr>
        <xdr:cNvSpPr txBox="1"/>
      </xdr:nvSpPr>
      <xdr:spPr>
        <a:xfrm>
          <a:off x="13758530" y="1571625"/>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6057A12A-691F-4A88-805D-EC86EFCAAD0D}"/>
            </a:ext>
          </a:extLst>
        </xdr:cNvPr>
        <xdr:cNvSpPr txBox="1"/>
      </xdr:nvSpPr>
      <xdr:spPr>
        <a:xfrm>
          <a:off x="15327645"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817554B-57FE-4CFC-826A-2C85CED109B4}"/>
            </a:ext>
          </a:extLst>
        </xdr:cNvPr>
        <xdr:cNvSpPr/>
      </xdr:nvSpPr>
      <xdr:spPr>
        <a:xfrm>
          <a:off x="17973675" y="14636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681FA92C-5BB3-445B-B3A9-AD03C515B2BB}"/>
            </a:ext>
          </a:extLst>
        </xdr:cNvPr>
        <xdr:cNvSpPr/>
      </xdr:nvSpPr>
      <xdr:spPr>
        <a:xfrm>
          <a:off x="17973675" y="16541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49A7AC42-58B3-4864-838B-164466ACC0E3}"/>
            </a:ext>
          </a:extLst>
        </xdr:cNvPr>
        <xdr:cNvSpPr/>
      </xdr:nvSpPr>
      <xdr:spPr>
        <a:xfrm>
          <a:off x="19621500" y="14636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E223A494-3E2F-4342-8804-2BE1CC3B0B9E}"/>
            </a:ext>
          </a:extLst>
        </xdr:cNvPr>
        <xdr:cNvSpPr/>
      </xdr:nvSpPr>
      <xdr:spPr>
        <a:xfrm>
          <a:off x="19621500" y="1654175"/>
          <a:ext cx="1273175"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42EE3870-87C2-4571-A8D1-CF58C841AB2D}"/>
            </a:ext>
          </a:extLst>
        </xdr:cNvPr>
        <xdr:cNvSpPr/>
      </xdr:nvSpPr>
      <xdr:spPr>
        <a:xfrm>
          <a:off x="21085175" y="14636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DCC5A4DA-B406-4D01-A0F4-BAB75780B883}"/>
            </a:ext>
          </a:extLst>
        </xdr:cNvPr>
        <xdr:cNvSpPr/>
      </xdr:nvSpPr>
      <xdr:spPr>
        <a:xfrm>
          <a:off x="21085175" y="1654175"/>
          <a:ext cx="1270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7F0D206A-2D95-4C14-B8D1-55892D06D116}"/>
            </a:ext>
          </a:extLst>
        </xdr:cNvPr>
        <xdr:cNvSpPr/>
      </xdr:nvSpPr>
      <xdr:spPr>
        <a:xfrm>
          <a:off x="12830175" y="1971675"/>
          <a:ext cx="5076825" cy="240982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3A628BDC-F689-44FA-B1BB-BD636C4F55B1}"/>
            </a:ext>
          </a:extLst>
        </xdr:cNvPr>
        <xdr:cNvSpPr/>
      </xdr:nvSpPr>
      <xdr:spPr>
        <a:xfrm>
          <a:off x="18097500" y="1971675"/>
          <a:ext cx="6035675" cy="2409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225275A4-5C9F-4B2E-B701-6036D0917D1E}"/>
            </a:ext>
          </a:extLst>
        </xdr:cNvPr>
        <xdr:cNvSpPr/>
      </xdr:nvSpPr>
      <xdr:spPr>
        <a:xfrm>
          <a:off x="18097500" y="1971675"/>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D115C728-7B40-40C0-A828-4A6AED010141}"/>
            </a:ext>
          </a:extLst>
        </xdr:cNvPr>
        <xdr:cNvSpPr txBox="1"/>
      </xdr:nvSpPr>
      <xdr:spPr>
        <a:xfrm>
          <a:off x="18227675" y="2286000"/>
          <a:ext cx="5775325" cy="20351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り、全国平均、東京都平均及び類似団体平均を上回った。その要因としては、分子の控除額である充当可能特定財源の減等による。今後も適債事業を見極めることにより、義務的経費である公債費を極力抑制する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66E5EAEB-0190-4C4F-8499-A974A405564B}"/>
            </a:ext>
          </a:extLst>
        </xdr:cNvPr>
        <xdr:cNvSpPr txBox="1"/>
      </xdr:nvSpPr>
      <xdr:spPr>
        <a:xfrm>
          <a:off x="12792075" y="1781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A2D529D5-D9CB-433C-91E3-03A08FB3625E}"/>
            </a:ext>
          </a:extLst>
        </xdr:cNvPr>
        <xdr:cNvCxnSpPr/>
      </xdr:nvCxnSpPr>
      <xdr:spPr>
        <a:xfrm>
          <a:off x="12830175" y="43815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9A1A5CC1-F57B-4FF1-BA5D-6D384599A80B}"/>
            </a:ext>
          </a:extLst>
        </xdr:cNvPr>
        <xdr:cNvSpPr txBox="1"/>
      </xdr:nvSpPr>
      <xdr:spPr>
        <a:xfrm>
          <a:off x="12068175" y="424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2785756D-4F36-4C41-89F9-F2F4FC0FCD5A}"/>
            </a:ext>
          </a:extLst>
        </xdr:cNvPr>
        <xdr:cNvCxnSpPr/>
      </xdr:nvCxnSpPr>
      <xdr:spPr>
        <a:xfrm>
          <a:off x="12830175" y="4036786"/>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5114B222-2AAD-4FE6-A653-29CF72EA3874}"/>
            </a:ext>
          </a:extLst>
        </xdr:cNvPr>
        <xdr:cNvSpPr txBox="1"/>
      </xdr:nvSpPr>
      <xdr:spPr>
        <a:xfrm>
          <a:off x="12068175" y="3897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2E2ECBA7-E6CA-4697-92BB-E352C3567C8F}"/>
            </a:ext>
          </a:extLst>
        </xdr:cNvPr>
        <xdr:cNvCxnSpPr/>
      </xdr:nvCxnSpPr>
      <xdr:spPr>
        <a:xfrm>
          <a:off x="12830175" y="3692072"/>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2FC51E5F-4BF9-4EF6-B099-4185339C3D12}"/>
            </a:ext>
          </a:extLst>
        </xdr:cNvPr>
        <xdr:cNvSpPr txBox="1"/>
      </xdr:nvSpPr>
      <xdr:spPr>
        <a:xfrm>
          <a:off x="12068175" y="355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1307A0FB-3605-4DD2-B1F7-A969C3A9ED9A}"/>
            </a:ext>
          </a:extLst>
        </xdr:cNvPr>
        <xdr:cNvCxnSpPr/>
      </xdr:nvCxnSpPr>
      <xdr:spPr>
        <a:xfrm>
          <a:off x="12830175" y="3350532"/>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327942FE-CF43-4B16-A21E-449282ECA47D}"/>
            </a:ext>
          </a:extLst>
        </xdr:cNvPr>
        <xdr:cNvSpPr txBox="1"/>
      </xdr:nvSpPr>
      <xdr:spPr>
        <a:xfrm>
          <a:off x="12068175"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2D554866-7021-4C68-BEFC-2426C867964F}"/>
            </a:ext>
          </a:extLst>
        </xdr:cNvPr>
        <xdr:cNvCxnSpPr/>
      </xdr:nvCxnSpPr>
      <xdr:spPr>
        <a:xfrm>
          <a:off x="12830175" y="3005818"/>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6168198-CC91-4C86-B48D-312D6689AE10}"/>
            </a:ext>
          </a:extLst>
        </xdr:cNvPr>
        <xdr:cNvSpPr txBox="1"/>
      </xdr:nvSpPr>
      <xdr:spPr>
        <a:xfrm>
          <a:off x="12068175"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2B904A03-1C0C-46C7-92C9-873DE8F3D9ED}"/>
            </a:ext>
          </a:extLst>
        </xdr:cNvPr>
        <xdr:cNvCxnSpPr/>
      </xdr:nvCxnSpPr>
      <xdr:spPr>
        <a:xfrm>
          <a:off x="12830175" y="2661104"/>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4A55510C-E44B-43C1-A4DD-29BDEFBF5C0E}"/>
            </a:ext>
          </a:extLst>
        </xdr:cNvPr>
        <xdr:cNvSpPr txBox="1"/>
      </xdr:nvSpPr>
      <xdr:spPr>
        <a:xfrm>
          <a:off x="12068175"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6F68F857-4EF0-45AC-A971-73DAEF22B8AC}"/>
            </a:ext>
          </a:extLst>
        </xdr:cNvPr>
        <xdr:cNvCxnSpPr/>
      </xdr:nvCxnSpPr>
      <xdr:spPr>
        <a:xfrm>
          <a:off x="12830175" y="2316389"/>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54F9E036-BB21-4C7A-AAB8-899CFB9C1FC5}"/>
            </a:ext>
          </a:extLst>
        </xdr:cNvPr>
        <xdr:cNvSpPr txBox="1"/>
      </xdr:nvSpPr>
      <xdr:spPr>
        <a:xfrm>
          <a:off x="12068175"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FA8812B7-49F2-49BE-ACF5-E5CCC8FBDB53}"/>
            </a:ext>
          </a:extLst>
        </xdr:cNvPr>
        <xdr:cNvCxnSpPr/>
      </xdr:nvCxnSpPr>
      <xdr:spPr>
        <a:xfrm>
          <a:off x="12830175" y="19716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9ABAC336-35D8-49BD-B755-AED4A632D299}"/>
            </a:ext>
          </a:extLst>
        </xdr:cNvPr>
        <xdr:cNvSpPr/>
      </xdr:nvSpPr>
      <xdr:spPr>
        <a:xfrm>
          <a:off x="12830175" y="1971675"/>
          <a:ext cx="5076825" cy="24098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23D62DE5-F0FB-4A48-B3F2-E473BC613B96}"/>
            </a:ext>
          </a:extLst>
        </xdr:cNvPr>
        <xdr:cNvCxnSpPr/>
      </xdr:nvCxnSpPr>
      <xdr:spPr>
        <a:xfrm flipV="1">
          <a:off x="17021175" y="2316389"/>
          <a:ext cx="0" cy="14710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FEC4EBCE-A670-4B6A-A481-F782B1AE28D9}"/>
            </a:ext>
          </a:extLst>
        </xdr:cNvPr>
        <xdr:cNvSpPr txBox="1"/>
      </xdr:nvSpPr>
      <xdr:spPr>
        <a:xfrm>
          <a:off x="17106900" y="3762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82567487-DBBB-4DCB-AD50-3F78FD0E835D}"/>
            </a:ext>
          </a:extLst>
        </xdr:cNvPr>
        <xdr:cNvCxnSpPr/>
      </xdr:nvCxnSpPr>
      <xdr:spPr>
        <a:xfrm>
          <a:off x="16932275" y="3787442"/>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A0FA1E3D-5442-40B6-BE24-A642D6882C23}"/>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146857C6-AACC-41C9-8EA2-E9D7E5483E04}"/>
            </a:ext>
          </a:extLst>
        </xdr:cNvPr>
        <xdr:cNvCxnSpPr/>
      </xdr:nvCxnSpPr>
      <xdr:spPr>
        <a:xfrm>
          <a:off x="16932275" y="231638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31266</xdr:rowOff>
    </xdr:from>
    <xdr:to>
      <xdr:col>81</xdr:col>
      <xdr:colOff>44450</xdr:colOff>
      <xdr:row>14</xdr:row>
      <xdr:rowOff>93315</xdr:rowOff>
    </xdr:to>
    <xdr:cxnSp macro="">
      <xdr:nvCxnSpPr>
        <xdr:cNvPr id="445" name="直線コネクタ 444">
          <a:extLst>
            <a:ext uri="{FF2B5EF4-FFF2-40B4-BE49-F238E27FC236}">
              <a16:creationId xmlns:a16="http://schemas.microsoft.com/office/drawing/2014/main" id="{9BB16EB0-6E8A-42D1-B0F6-EBB3364E0D0E}"/>
            </a:ext>
          </a:extLst>
        </xdr:cNvPr>
        <xdr:cNvCxnSpPr/>
      </xdr:nvCxnSpPr>
      <xdr:spPr>
        <a:xfrm>
          <a:off x="16182975" y="2434741"/>
          <a:ext cx="838200" cy="5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D92CC94E-7931-4497-8FA2-AA53F155476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FEED7C20-BB41-4DE7-BE12-42649C27CB46}"/>
            </a:ext>
          </a:extLst>
        </xdr:cNvPr>
        <xdr:cNvSpPr/>
      </xdr:nvSpPr>
      <xdr:spPr>
        <a:xfrm>
          <a:off x="16970375" y="230378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20925</xdr:rowOff>
    </xdr:from>
    <xdr:to>
      <xdr:col>77</xdr:col>
      <xdr:colOff>44450</xdr:colOff>
      <xdr:row>14</xdr:row>
      <xdr:rowOff>31266</xdr:rowOff>
    </xdr:to>
    <xdr:cxnSp macro="">
      <xdr:nvCxnSpPr>
        <xdr:cNvPr id="448" name="直線コネクタ 447">
          <a:extLst>
            <a:ext uri="{FF2B5EF4-FFF2-40B4-BE49-F238E27FC236}">
              <a16:creationId xmlns:a16="http://schemas.microsoft.com/office/drawing/2014/main" id="{37A0DD00-FCEE-4E40-895A-B1BA94254FC9}"/>
            </a:ext>
          </a:extLst>
        </xdr:cNvPr>
        <xdr:cNvCxnSpPr/>
      </xdr:nvCxnSpPr>
      <xdr:spPr>
        <a:xfrm>
          <a:off x="15293975" y="2421225"/>
          <a:ext cx="889000" cy="1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845FC387-2099-4A20-ADCC-004D668483EA}"/>
            </a:ext>
          </a:extLst>
        </xdr:cNvPr>
        <xdr:cNvSpPr/>
      </xdr:nvSpPr>
      <xdr:spPr>
        <a:xfrm>
          <a:off x="16132175" y="2313849"/>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E040E4E-4600-46C4-8DDE-C16715CD3F0C}"/>
            </a:ext>
          </a:extLst>
        </xdr:cNvPr>
        <xdr:cNvSpPr txBox="1"/>
      </xdr:nvSpPr>
      <xdr:spPr>
        <a:xfrm>
          <a:off x="15801975"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20925</xdr:rowOff>
    </xdr:from>
    <xdr:to>
      <xdr:col>72</xdr:col>
      <xdr:colOff>203200</xdr:colOff>
      <xdr:row>14</xdr:row>
      <xdr:rowOff>136979</xdr:rowOff>
    </xdr:to>
    <xdr:cxnSp macro="">
      <xdr:nvCxnSpPr>
        <xdr:cNvPr id="451" name="直線コネクタ 450">
          <a:extLst>
            <a:ext uri="{FF2B5EF4-FFF2-40B4-BE49-F238E27FC236}">
              <a16:creationId xmlns:a16="http://schemas.microsoft.com/office/drawing/2014/main" id="{402411D1-983B-476E-87C1-1F25D7D03392}"/>
            </a:ext>
          </a:extLst>
        </xdr:cNvPr>
        <xdr:cNvCxnSpPr/>
      </xdr:nvCxnSpPr>
      <xdr:spPr>
        <a:xfrm flipV="1">
          <a:off x="14401800" y="2421225"/>
          <a:ext cx="892175" cy="11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E8A08C8D-2389-48D6-8106-67B662F859D8}"/>
            </a:ext>
          </a:extLst>
        </xdr:cNvPr>
        <xdr:cNvSpPr/>
      </xdr:nvSpPr>
      <xdr:spPr>
        <a:xfrm>
          <a:off x="15240000" y="2318446"/>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376189CB-7E46-48CC-A576-F14E2DEA7300}"/>
            </a:ext>
          </a:extLst>
        </xdr:cNvPr>
        <xdr:cNvSpPr txBox="1"/>
      </xdr:nvSpPr>
      <xdr:spPr>
        <a:xfrm>
          <a:off x="14912975" y="2087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136979</xdr:rowOff>
    </xdr:from>
    <xdr:to>
      <xdr:col>68</xdr:col>
      <xdr:colOff>152400</xdr:colOff>
      <xdr:row>15</xdr:row>
      <xdr:rowOff>139035</xdr:rowOff>
    </xdr:to>
    <xdr:cxnSp macro="">
      <xdr:nvCxnSpPr>
        <xdr:cNvPr id="454" name="直線コネクタ 453">
          <a:extLst>
            <a:ext uri="{FF2B5EF4-FFF2-40B4-BE49-F238E27FC236}">
              <a16:creationId xmlns:a16="http://schemas.microsoft.com/office/drawing/2014/main" id="{3D330576-4100-46CB-BDCA-26D88EE791AF}"/>
            </a:ext>
          </a:extLst>
        </xdr:cNvPr>
        <xdr:cNvCxnSpPr/>
      </xdr:nvCxnSpPr>
      <xdr:spPr>
        <a:xfrm flipV="1">
          <a:off x="13515975" y="2537279"/>
          <a:ext cx="885825" cy="17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DA0CC063-47E8-45DB-8422-31966472E9A2}"/>
            </a:ext>
          </a:extLst>
        </xdr:cNvPr>
        <xdr:cNvSpPr/>
      </xdr:nvSpPr>
      <xdr:spPr>
        <a:xfrm>
          <a:off x="14354175" y="2394283"/>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9F7E83AF-A052-4C85-8820-652AC3C7614C}"/>
            </a:ext>
          </a:extLst>
        </xdr:cNvPr>
        <xdr:cNvSpPr txBox="1"/>
      </xdr:nvSpPr>
      <xdr:spPr>
        <a:xfrm>
          <a:off x="14020800" y="2163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C88CFC6A-8F36-461C-BB9F-7DBEB7D8256D}"/>
            </a:ext>
          </a:extLst>
        </xdr:cNvPr>
        <xdr:cNvSpPr/>
      </xdr:nvSpPr>
      <xdr:spPr>
        <a:xfrm>
          <a:off x="13465175" y="249682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559E674A-E7E5-4E50-8333-322AD6A23558}"/>
            </a:ext>
          </a:extLst>
        </xdr:cNvPr>
        <xdr:cNvSpPr txBox="1"/>
      </xdr:nvSpPr>
      <xdr:spPr>
        <a:xfrm>
          <a:off x="13134975"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3AAFCF71-9D15-429E-BAE6-B867B2E7F116}"/>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68F13C27-AFB4-4435-A3BB-9D78291FD45B}"/>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59101391-66E7-4FF8-BA6E-539C2F8DEE91}"/>
            </a:ext>
          </a:extLst>
        </xdr:cNvPr>
        <xdr:cNvSpPr txBox="1"/>
      </xdr:nvSpPr>
      <xdr:spPr>
        <a:xfrm>
          <a:off x="15078075"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6674055A-2264-4373-A789-D6544A90811E}"/>
            </a:ext>
          </a:extLst>
        </xdr:cNvPr>
        <xdr:cNvSpPr txBox="1"/>
      </xdr:nvSpPr>
      <xdr:spPr>
        <a:xfrm>
          <a:off x="14189075"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3020AFD2-DF6C-4A2C-BD31-F1482F45D5C8}"/>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42515</xdr:rowOff>
    </xdr:from>
    <xdr:to>
      <xdr:col>81</xdr:col>
      <xdr:colOff>95250</xdr:colOff>
      <xdr:row>14</xdr:row>
      <xdr:rowOff>144115</xdr:rowOff>
    </xdr:to>
    <xdr:sp macro="" textlink="">
      <xdr:nvSpPr>
        <xdr:cNvPr id="464" name="楕円 463">
          <a:extLst>
            <a:ext uri="{FF2B5EF4-FFF2-40B4-BE49-F238E27FC236}">
              <a16:creationId xmlns:a16="http://schemas.microsoft.com/office/drawing/2014/main" id="{C8E042B8-4488-4546-89D0-6535170747F2}"/>
            </a:ext>
          </a:extLst>
        </xdr:cNvPr>
        <xdr:cNvSpPr/>
      </xdr:nvSpPr>
      <xdr:spPr>
        <a:xfrm>
          <a:off x="16970375" y="2442815"/>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14592</xdr:rowOff>
    </xdr:from>
    <xdr:ext cx="762000" cy="259045"/>
    <xdr:sp macro="" textlink="">
      <xdr:nvSpPr>
        <xdr:cNvPr id="465" name="将来負担の状況該当値テキスト">
          <a:extLst>
            <a:ext uri="{FF2B5EF4-FFF2-40B4-BE49-F238E27FC236}">
              <a16:creationId xmlns:a16="http://schemas.microsoft.com/office/drawing/2014/main" id="{F72A2A34-ACDF-45A7-94EA-186861E5A98D}"/>
            </a:ext>
          </a:extLst>
        </xdr:cNvPr>
        <xdr:cNvSpPr txBox="1"/>
      </xdr:nvSpPr>
      <xdr:spPr>
        <a:xfrm>
          <a:off x="17106900" y="241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151916</xdr:rowOff>
    </xdr:from>
    <xdr:to>
      <xdr:col>77</xdr:col>
      <xdr:colOff>95250</xdr:colOff>
      <xdr:row>14</xdr:row>
      <xdr:rowOff>82066</xdr:rowOff>
    </xdr:to>
    <xdr:sp macro="" textlink="">
      <xdr:nvSpPr>
        <xdr:cNvPr id="466" name="楕円 465">
          <a:extLst>
            <a:ext uri="{FF2B5EF4-FFF2-40B4-BE49-F238E27FC236}">
              <a16:creationId xmlns:a16="http://schemas.microsoft.com/office/drawing/2014/main" id="{6D9B14AF-EAE4-47C7-86AA-AF1CBD6B3CFE}"/>
            </a:ext>
          </a:extLst>
        </xdr:cNvPr>
        <xdr:cNvSpPr/>
      </xdr:nvSpPr>
      <xdr:spPr>
        <a:xfrm>
          <a:off x="16132175" y="2380766"/>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66843</xdr:rowOff>
    </xdr:from>
    <xdr:ext cx="736600" cy="259045"/>
    <xdr:sp macro="" textlink="">
      <xdr:nvSpPr>
        <xdr:cNvPr id="467" name="テキスト ボックス 466">
          <a:extLst>
            <a:ext uri="{FF2B5EF4-FFF2-40B4-BE49-F238E27FC236}">
              <a16:creationId xmlns:a16="http://schemas.microsoft.com/office/drawing/2014/main" id="{DD15747B-FF43-4FF6-88BE-87239E7C6D14}"/>
            </a:ext>
          </a:extLst>
        </xdr:cNvPr>
        <xdr:cNvSpPr txBox="1"/>
      </xdr:nvSpPr>
      <xdr:spPr>
        <a:xfrm>
          <a:off x="15801975" y="24703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141575</xdr:rowOff>
    </xdr:from>
    <xdr:to>
      <xdr:col>73</xdr:col>
      <xdr:colOff>44450</xdr:colOff>
      <xdr:row>14</xdr:row>
      <xdr:rowOff>71725</xdr:rowOff>
    </xdr:to>
    <xdr:sp macro="" textlink="">
      <xdr:nvSpPr>
        <xdr:cNvPr id="468" name="楕円 467">
          <a:extLst>
            <a:ext uri="{FF2B5EF4-FFF2-40B4-BE49-F238E27FC236}">
              <a16:creationId xmlns:a16="http://schemas.microsoft.com/office/drawing/2014/main" id="{CBC79CFA-E07A-4F47-8BFE-8E581A93382E}"/>
            </a:ext>
          </a:extLst>
        </xdr:cNvPr>
        <xdr:cNvSpPr/>
      </xdr:nvSpPr>
      <xdr:spPr>
        <a:xfrm>
          <a:off x="15240000" y="2373600"/>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56502</xdr:rowOff>
    </xdr:from>
    <xdr:ext cx="762000" cy="259045"/>
    <xdr:sp macro="" textlink="">
      <xdr:nvSpPr>
        <xdr:cNvPr id="469" name="テキスト ボックス 468">
          <a:extLst>
            <a:ext uri="{FF2B5EF4-FFF2-40B4-BE49-F238E27FC236}">
              <a16:creationId xmlns:a16="http://schemas.microsoft.com/office/drawing/2014/main" id="{1644B219-BF26-471F-A5C6-063399867F9C}"/>
            </a:ext>
          </a:extLst>
        </xdr:cNvPr>
        <xdr:cNvSpPr txBox="1"/>
      </xdr:nvSpPr>
      <xdr:spPr>
        <a:xfrm>
          <a:off x="14912975" y="245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86179</xdr:rowOff>
    </xdr:from>
    <xdr:to>
      <xdr:col>68</xdr:col>
      <xdr:colOff>203200</xdr:colOff>
      <xdr:row>15</xdr:row>
      <xdr:rowOff>16329</xdr:rowOff>
    </xdr:to>
    <xdr:sp macro="" textlink="">
      <xdr:nvSpPr>
        <xdr:cNvPr id="470" name="楕円 469">
          <a:extLst>
            <a:ext uri="{FF2B5EF4-FFF2-40B4-BE49-F238E27FC236}">
              <a16:creationId xmlns:a16="http://schemas.microsoft.com/office/drawing/2014/main" id="{C0C113D2-0CDF-4779-B89A-AA3767F3517D}"/>
            </a:ext>
          </a:extLst>
        </xdr:cNvPr>
        <xdr:cNvSpPr/>
      </xdr:nvSpPr>
      <xdr:spPr>
        <a:xfrm>
          <a:off x="14354175" y="2489654"/>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1106</xdr:rowOff>
    </xdr:from>
    <xdr:ext cx="762000" cy="259045"/>
    <xdr:sp macro="" textlink="">
      <xdr:nvSpPr>
        <xdr:cNvPr id="471" name="テキスト ボックス 470">
          <a:extLst>
            <a:ext uri="{FF2B5EF4-FFF2-40B4-BE49-F238E27FC236}">
              <a16:creationId xmlns:a16="http://schemas.microsoft.com/office/drawing/2014/main" id="{2B7AA968-F9FB-4DC5-84C0-BD0640ED2E97}"/>
            </a:ext>
          </a:extLst>
        </xdr:cNvPr>
        <xdr:cNvSpPr txBox="1"/>
      </xdr:nvSpPr>
      <xdr:spPr>
        <a:xfrm>
          <a:off x="14020800" y="2572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88235</xdr:rowOff>
    </xdr:from>
    <xdr:to>
      <xdr:col>64</xdr:col>
      <xdr:colOff>152400</xdr:colOff>
      <xdr:row>16</xdr:row>
      <xdr:rowOff>18385</xdr:rowOff>
    </xdr:to>
    <xdr:sp macro="" textlink="">
      <xdr:nvSpPr>
        <xdr:cNvPr id="472" name="楕円 471">
          <a:extLst>
            <a:ext uri="{FF2B5EF4-FFF2-40B4-BE49-F238E27FC236}">
              <a16:creationId xmlns:a16="http://schemas.microsoft.com/office/drawing/2014/main" id="{FB06EA97-2CA3-4644-B118-4BA1FE43A803}"/>
            </a:ext>
          </a:extLst>
        </xdr:cNvPr>
        <xdr:cNvSpPr/>
      </xdr:nvSpPr>
      <xdr:spPr>
        <a:xfrm>
          <a:off x="13465175" y="2663160"/>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3162</xdr:rowOff>
    </xdr:from>
    <xdr:ext cx="762000" cy="259045"/>
    <xdr:sp macro="" textlink="">
      <xdr:nvSpPr>
        <xdr:cNvPr id="473" name="テキスト ボックス 472">
          <a:extLst>
            <a:ext uri="{FF2B5EF4-FFF2-40B4-BE49-F238E27FC236}">
              <a16:creationId xmlns:a16="http://schemas.microsoft.com/office/drawing/2014/main" id="{BF701C27-F7EE-4558-B047-04059CE955C2}"/>
            </a:ext>
          </a:extLst>
        </xdr:cNvPr>
        <xdr:cNvSpPr txBox="1"/>
      </xdr:nvSpPr>
      <xdr:spPr>
        <a:xfrm>
          <a:off x="13134975" y="2746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AB18FC1C-930B-48F4-B746-CE73EE16CF0F}"/>
            </a:ext>
          </a:extLst>
        </xdr:cNvPr>
        <xdr:cNvSpPr/>
      </xdr:nvSpPr>
      <xdr:spPr>
        <a:xfrm>
          <a:off x="0" y="130175"/>
          <a:ext cx="12900025"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C8562646-04AF-46A6-BDEC-F04CDF5D2F83}"/>
            </a:ext>
          </a:extLst>
        </xdr:cNvPr>
        <xdr:cNvSpPr/>
      </xdr:nvSpPr>
      <xdr:spPr>
        <a:xfrm>
          <a:off x="19415125" y="190500"/>
          <a:ext cx="3994150"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D7F72B56-4D77-46D4-9EF4-0B4FBF421E08}"/>
            </a:ext>
          </a:extLst>
        </xdr:cNvPr>
        <xdr:cNvSpPr/>
      </xdr:nvSpPr>
      <xdr:spPr>
        <a:xfrm>
          <a:off x="19440525" y="219075"/>
          <a:ext cx="39497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222B17B9-C712-4F76-8637-914FD08494A7}"/>
            </a:ext>
          </a:extLst>
        </xdr:cNvPr>
        <xdr:cNvSpPr/>
      </xdr:nvSpPr>
      <xdr:spPr>
        <a:xfrm>
          <a:off x="19469100" y="244475"/>
          <a:ext cx="38862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EA4E51AB-8CAA-4C70-BBEB-DF862671ECBC}"/>
            </a:ext>
          </a:extLst>
        </xdr:cNvPr>
        <xdr:cNvSpPr/>
      </xdr:nvSpPr>
      <xdr:spPr>
        <a:xfrm>
          <a:off x="16576675" y="190500"/>
          <a:ext cx="2705100"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1E35180B-72D6-4AF1-9FF1-B73E0965C861}"/>
            </a:ext>
          </a:extLst>
        </xdr:cNvPr>
        <xdr:cNvSpPr/>
      </xdr:nvSpPr>
      <xdr:spPr>
        <a:xfrm>
          <a:off x="16605250" y="219075"/>
          <a:ext cx="2657475"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53228235-D444-463A-995D-D3699B3E0058}"/>
            </a:ext>
          </a:extLst>
        </xdr:cNvPr>
        <xdr:cNvSpPr/>
      </xdr:nvSpPr>
      <xdr:spPr>
        <a:xfrm>
          <a:off x="16627475" y="244475"/>
          <a:ext cx="26035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AFE1EF59-030A-4367-8F08-476D71AC23CC}"/>
            </a:ext>
          </a:extLst>
        </xdr:cNvPr>
        <xdr:cNvSpPr/>
      </xdr:nvSpPr>
      <xdr:spPr>
        <a:xfrm>
          <a:off x="0" y="892175"/>
          <a:ext cx="234188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78452703-F91C-4674-A628-099C1721EFDA}"/>
            </a:ext>
          </a:extLst>
        </xdr:cNvPr>
        <xdr:cNvSpPr/>
      </xdr:nvSpPr>
      <xdr:spPr>
        <a:xfrm>
          <a:off x="774700" y="1524000"/>
          <a:ext cx="9807575" cy="17621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2EBB22EB-0076-4B38-BA2D-337EB198A2CC}"/>
            </a:ext>
          </a:extLst>
        </xdr:cNvPr>
        <xdr:cNvSpPr/>
      </xdr:nvSpPr>
      <xdr:spPr>
        <a:xfrm>
          <a:off x="904875" y="1558925"/>
          <a:ext cx="141922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7CDD9492-02FB-4892-B02E-1C4AD2D42837}"/>
            </a:ext>
          </a:extLst>
        </xdr:cNvPr>
        <xdr:cNvSpPr/>
      </xdr:nvSpPr>
      <xdr:spPr>
        <a:xfrm>
          <a:off x="2257425" y="1558925"/>
          <a:ext cx="12890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C588D3CB-F358-419A-A2C7-F63A1992D9FF}"/>
            </a:ext>
          </a:extLst>
        </xdr:cNvPr>
        <xdr:cNvSpPr/>
      </xdr:nvSpPr>
      <xdr:spPr>
        <a:xfrm>
          <a:off x="3609975" y="1558925"/>
          <a:ext cx="1549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4D7F6977-8FDB-4077-AE48-E11A63EE70BF}"/>
            </a:ext>
          </a:extLst>
        </xdr:cNvPr>
        <xdr:cNvSpPr/>
      </xdr:nvSpPr>
      <xdr:spPr>
        <a:xfrm>
          <a:off x="5159375" y="1552575"/>
          <a:ext cx="206375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7239D4DC-F93B-4CE0-82C7-DF3F29856C0F}"/>
            </a:ext>
          </a:extLst>
        </xdr:cNvPr>
        <xdr:cNvSpPr/>
      </xdr:nvSpPr>
      <xdr:spPr>
        <a:xfrm>
          <a:off x="7223125" y="1552575"/>
          <a:ext cx="1292225"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50972603-E998-43BE-BDF7-D368F8C09F49}"/>
            </a:ext>
          </a:extLst>
        </xdr:cNvPr>
        <xdr:cNvSpPr/>
      </xdr:nvSpPr>
      <xdr:spPr>
        <a:xfrm>
          <a:off x="8582025" y="1552575"/>
          <a:ext cx="64135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ED497002-BAAA-4082-A992-2A0C90AAD896}"/>
            </a:ext>
          </a:extLst>
        </xdr:cNvPr>
        <xdr:cNvSpPr/>
      </xdr:nvSpPr>
      <xdr:spPr>
        <a:xfrm>
          <a:off x="5159375" y="2416175"/>
          <a:ext cx="206375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3546C236-039C-491B-8209-A932DE6A47CB}"/>
            </a:ext>
          </a:extLst>
        </xdr:cNvPr>
        <xdr:cNvSpPr/>
      </xdr:nvSpPr>
      <xdr:spPr>
        <a:xfrm>
          <a:off x="7286625" y="2416175"/>
          <a:ext cx="348615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90028F37-3FE3-4EE4-BBAE-29912BAC3143}"/>
            </a:ext>
          </a:extLst>
        </xdr:cNvPr>
        <xdr:cNvSpPr/>
      </xdr:nvSpPr>
      <xdr:spPr>
        <a:xfrm>
          <a:off x="10734675" y="1524000"/>
          <a:ext cx="1457325"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7E8B7632-3A7B-420E-9049-400BB3E29354}"/>
            </a:ext>
          </a:extLst>
        </xdr:cNvPr>
        <xdr:cNvSpPr/>
      </xdr:nvSpPr>
      <xdr:spPr>
        <a:xfrm>
          <a:off x="11001375" y="1590675"/>
          <a:ext cx="12858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61F9723C-2178-4026-9719-75EA06D179D7}"/>
            </a:ext>
          </a:extLst>
        </xdr:cNvPr>
        <xdr:cNvSpPr/>
      </xdr:nvSpPr>
      <xdr:spPr>
        <a:xfrm>
          <a:off x="11001375" y="1857375"/>
          <a:ext cx="12858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3E0D1061-18B0-400E-8025-8D117A296C00}"/>
            </a:ext>
          </a:extLst>
        </xdr:cNvPr>
        <xdr:cNvSpPr/>
      </xdr:nvSpPr>
      <xdr:spPr>
        <a:xfrm>
          <a:off x="11001375" y="2187575"/>
          <a:ext cx="128587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4DFE941D-7543-4616-AB22-66E437C93429}"/>
            </a:ext>
          </a:extLst>
        </xdr:cNvPr>
        <xdr:cNvCxnSpPr/>
      </xdr:nvCxnSpPr>
      <xdr:spPr>
        <a:xfrm>
          <a:off x="1083945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AAC9D926-2D73-4B49-B8A3-826B6CFE69CB}"/>
            </a:ext>
          </a:extLst>
        </xdr:cNvPr>
        <xdr:cNvSpPr/>
      </xdr:nvSpPr>
      <xdr:spPr>
        <a:xfrm>
          <a:off x="10874375" y="162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F75E96DD-DFD9-4ACC-8B51-89184EE7C553}"/>
            </a:ext>
          </a:extLst>
        </xdr:cNvPr>
        <xdr:cNvSpPr/>
      </xdr:nvSpPr>
      <xdr:spPr>
        <a:xfrm>
          <a:off x="10874375" y="189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3CC397B-41A4-48B1-B7CB-1A62ADEA1B6B}"/>
            </a:ext>
          </a:extLst>
        </xdr:cNvPr>
        <xdr:cNvCxnSpPr/>
      </xdr:nvCxnSpPr>
      <xdr:spPr>
        <a:xfrm>
          <a:off x="10918825" y="216217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1E41ADDC-9300-468E-A853-4039A91C5976}"/>
            </a:ext>
          </a:extLst>
        </xdr:cNvPr>
        <xdr:cNvCxnSpPr/>
      </xdr:nvCxnSpPr>
      <xdr:spPr>
        <a:xfrm>
          <a:off x="10839450" y="216217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A1F172B8-D9EA-40D7-8763-3F8355B1F295}"/>
            </a:ext>
          </a:extLst>
        </xdr:cNvPr>
        <xdr:cNvCxnSpPr/>
      </xdr:nvCxnSpPr>
      <xdr:spPr>
        <a:xfrm flipV="1">
          <a:off x="1091882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5059E1A-97F9-4C6E-93B8-0CAC7CF66510}"/>
            </a:ext>
          </a:extLst>
        </xdr:cNvPr>
        <xdr:cNvCxnSpPr/>
      </xdr:nvCxnSpPr>
      <xdr:spPr>
        <a:xfrm>
          <a:off x="10839450" y="254317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86CF6DB7-58A0-448C-89C9-BAAB42DD8D6A}"/>
            </a:ext>
          </a:extLst>
        </xdr:cNvPr>
        <xdr:cNvSpPr txBox="1"/>
      </xdr:nvSpPr>
      <xdr:spPr>
        <a:xfrm>
          <a:off x="708025" y="34956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A63AD004-0463-4FCD-81B1-9DC42E06B707}"/>
            </a:ext>
          </a:extLst>
        </xdr:cNvPr>
        <xdr:cNvSpPr txBox="1"/>
      </xdr:nvSpPr>
      <xdr:spPr>
        <a:xfrm>
          <a:off x="708025" y="37496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EB24E9A-0481-49AA-99DA-0C77BF702FED}"/>
            </a:ext>
          </a:extLst>
        </xdr:cNvPr>
        <xdr:cNvSpPr txBox="1"/>
      </xdr:nvSpPr>
      <xdr:spPr>
        <a:xfrm>
          <a:off x="708025"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3483B534-9475-4EF2-9610-3D938A1B73C9}"/>
            </a:ext>
          </a:extLst>
        </xdr:cNvPr>
        <xdr:cNvSpPr txBox="1"/>
      </xdr:nvSpPr>
      <xdr:spPr>
        <a:xfrm>
          <a:off x="708025" y="425767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3CBA81FA-BC1E-4091-9D56-6EAC32E844E6}"/>
            </a:ext>
          </a:extLst>
        </xdr:cNvPr>
        <xdr:cNvSpPr/>
      </xdr:nvSpPr>
      <xdr:spPr>
        <a:xfrm>
          <a:off x="774700" y="4702175"/>
          <a:ext cx="469582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3B43E194-BFAE-44A2-AD3B-E43020665E11}"/>
            </a:ext>
          </a:extLst>
        </xdr:cNvPr>
        <xdr:cNvSpPr/>
      </xdr:nvSpPr>
      <xdr:spPr>
        <a:xfrm>
          <a:off x="5483225" y="4762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293277BC-8B23-4F4F-9991-1832B7609C31}"/>
            </a:ext>
          </a:extLst>
        </xdr:cNvPr>
        <xdr:cNvSpPr/>
      </xdr:nvSpPr>
      <xdr:spPr>
        <a:xfrm>
          <a:off x="5483225" y="4953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5BB408-C5B1-44F0-A2C7-ACACBBFB18D8}"/>
            </a:ext>
          </a:extLst>
        </xdr:cNvPr>
        <xdr:cNvSpPr/>
      </xdr:nvSpPr>
      <xdr:spPr>
        <a:xfrm>
          <a:off x="7200900" y="4762500"/>
          <a:ext cx="14192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566294F7-98F2-40B6-9473-B21C86E00D2D}"/>
            </a:ext>
          </a:extLst>
        </xdr:cNvPr>
        <xdr:cNvSpPr/>
      </xdr:nvSpPr>
      <xdr:spPr>
        <a:xfrm>
          <a:off x="7200900" y="4953000"/>
          <a:ext cx="14192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82D8131D-EC87-4525-BB50-89AD8C41E434}"/>
            </a:ext>
          </a:extLst>
        </xdr:cNvPr>
        <xdr:cNvSpPr/>
      </xdr:nvSpPr>
      <xdr:spPr>
        <a:xfrm>
          <a:off x="8836025" y="4762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AD92E368-D0F5-4EEE-9B43-8858EE05785F}"/>
            </a:ext>
          </a:extLst>
        </xdr:cNvPr>
        <xdr:cNvSpPr/>
      </xdr:nvSpPr>
      <xdr:spPr>
        <a:xfrm>
          <a:off x="8836025" y="4953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D7988BCD-1F6C-44F4-95F2-BD2FDB4AF0F8}"/>
            </a:ext>
          </a:extLst>
        </xdr:cNvPr>
        <xdr:cNvSpPr/>
      </xdr:nvSpPr>
      <xdr:spPr>
        <a:xfrm>
          <a:off x="774700" y="5273675"/>
          <a:ext cx="46958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56CA3172-0878-4696-ACC8-781007D82981}"/>
            </a:ext>
          </a:extLst>
        </xdr:cNvPr>
        <xdr:cNvSpPr/>
      </xdr:nvSpPr>
      <xdr:spPr>
        <a:xfrm>
          <a:off x="5803900" y="5273675"/>
          <a:ext cx="54229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4354DE9F-AE11-4801-B8C6-B878D95039D3}"/>
            </a:ext>
          </a:extLst>
        </xdr:cNvPr>
        <xdr:cNvSpPr/>
      </xdr:nvSpPr>
      <xdr:spPr>
        <a:xfrm>
          <a:off x="5870575" y="5273675"/>
          <a:ext cx="386715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AE4091B2-551F-429B-BDFB-D95C72580293}"/>
            </a:ext>
          </a:extLst>
        </xdr:cNvPr>
        <xdr:cNvSpPr txBox="1"/>
      </xdr:nvSpPr>
      <xdr:spPr>
        <a:xfrm>
          <a:off x="5908675" y="5591175"/>
          <a:ext cx="5159375"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期末勤勉手当、一般職給料、東京都市町村職員退職手当組合負担金の増などにより前年度から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全国平均は下回ったが、東京都平均及び類似団体平均を上回った。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今後も働き方改革を推進することによる適正な人員配置等の行政改革を進め、人件費の適正化に努める。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3ED33B44-855D-4635-9751-532DC973BAA3}"/>
            </a:ext>
          </a:extLst>
        </xdr:cNvPr>
        <xdr:cNvSpPr txBox="1"/>
      </xdr:nvSpPr>
      <xdr:spPr>
        <a:xfrm>
          <a:off x="736600" y="5083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6A22983F-C8D2-4E8C-8163-3804700C33F9}"/>
            </a:ext>
          </a:extLst>
        </xdr:cNvPr>
        <xdr:cNvCxnSpPr/>
      </xdr:nvCxnSpPr>
      <xdr:spPr>
        <a:xfrm>
          <a:off x="774700" y="7559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365DB391-179D-47A1-B5C5-3E4F5FCBB2AC}"/>
            </a:ext>
          </a:extLst>
        </xdr:cNvPr>
        <xdr:cNvSpPr txBox="1"/>
      </xdr:nvSpPr>
      <xdr:spPr>
        <a:xfrm>
          <a:off x="257175"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5454E7B6-3F98-4CEE-97F5-4BEA60F63437}"/>
            </a:ext>
          </a:extLst>
        </xdr:cNvPr>
        <xdr:cNvCxnSpPr/>
      </xdr:nvCxnSpPr>
      <xdr:spPr>
        <a:xfrm>
          <a:off x="774700" y="71024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AD944C58-8042-499A-B16B-18209A49EB71}"/>
            </a:ext>
          </a:extLst>
        </xdr:cNvPr>
        <xdr:cNvSpPr txBox="1"/>
      </xdr:nvSpPr>
      <xdr:spPr>
        <a:xfrm>
          <a:off x="257175"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7E00671F-DC8A-4C64-8291-61E36880F7BE}"/>
            </a:ext>
          </a:extLst>
        </xdr:cNvPr>
        <xdr:cNvCxnSpPr/>
      </xdr:nvCxnSpPr>
      <xdr:spPr>
        <a:xfrm>
          <a:off x="774700" y="66452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7A1F1AD6-89DF-45B1-B895-9315F5555851}"/>
            </a:ext>
          </a:extLst>
        </xdr:cNvPr>
        <xdr:cNvSpPr txBox="1"/>
      </xdr:nvSpPr>
      <xdr:spPr>
        <a:xfrm>
          <a:off x="257175"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6BA3ABB3-77E5-41E7-AFF4-1DF6801A9295}"/>
            </a:ext>
          </a:extLst>
        </xdr:cNvPr>
        <xdr:cNvCxnSpPr/>
      </xdr:nvCxnSpPr>
      <xdr:spPr>
        <a:xfrm>
          <a:off x="774700" y="61880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25AE2673-8BCD-4A41-960D-93A506631466}"/>
            </a:ext>
          </a:extLst>
        </xdr:cNvPr>
        <xdr:cNvSpPr txBox="1"/>
      </xdr:nvSpPr>
      <xdr:spPr>
        <a:xfrm>
          <a:off x="257175"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AEE813A9-C794-4261-AAB8-A04CD1B3A5EB}"/>
            </a:ext>
          </a:extLst>
        </xdr:cNvPr>
        <xdr:cNvCxnSpPr/>
      </xdr:nvCxnSpPr>
      <xdr:spPr>
        <a:xfrm>
          <a:off x="774700" y="57308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418185D2-4912-40F9-AFFC-04CAEF95F6DF}"/>
            </a:ext>
          </a:extLst>
        </xdr:cNvPr>
        <xdr:cNvSpPr txBox="1"/>
      </xdr:nvSpPr>
      <xdr:spPr>
        <a:xfrm>
          <a:off x="257175"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AD549AE2-8FF0-4C76-9A2B-B3DB6A8C1CBE}"/>
            </a:ext>
          </a:extLst>
        </xdr:cNvPr>
        <xdr:cNvCxnSpPr/>
      </xdr:nvCxnSpPr>
      <xdr:spPr>
        <a:xfrm>
          <a:off x="774700" y="5273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43770CBF-CF50-4B93-BF0B-589A3195F8EB}"/>
            </a:ext>
          </a:extLst>
        </xdr:cNvPr>
        <xdr:cNvSpPr txBox="1"/>
      </xdr:nvSpPr>
      <xdr:spPr>
        <a:xfrm>
          <a:off x="257175"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2FF518DC-30EF-48AC-AA25-231F66E7BBAE}"/>
            </a:ext>
          </a:extLst>
        </xdr:cNvPr>
        <xdr:cNvSpPr/>
      </xdr:nvSpPr>
      <xdr:spPr>
        <a:xfrm>
          <a:off x="774700" y="5273675"/>
          <a:ext cx="46958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A514C685-2493-4A97-ABE1-4B2B01D86EDE}"/>
            </a:ext>
          </a:extLst>
        </xdr:cNvPr>
        <xdr:cNvCxnSpPr/>
      </xdr:nvCxnSpPr>
      <xdr:spPr>
        <a:xfrm flipV="1">
          <a:off x="4905375"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BD81136B-E618-42EC-A901-40110F5F7979}"/>
            </a:ext>
          </a:extLst>
        </xdr:cNvPr>
        <xdr:cNvSpPr txBox="1"/>
      </xdr:nvSpPr>
      <xdr:spPr>
        <a:xfrm>
          <a:off x="4991100" y="6987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7361B4EE-A4D6-46C9-9732-04F8485D0FD9}"/>
            </a:ext>
          </a:extLst>
        </xdr:cNvPr>
        <xdr:cNvCxnSpPr/>
      </xdr:nvCxnSpPr>
      <xdr:spPr>
        <a:xfrm>
          <a:off x="4810125" y="7012432"/>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444B47C9-BC9D-48DA-9FFF-62DBF7735094}"/>
            </a:ext>
          </a:extLst>
        </xdr:cNvPr>
        <xdr:cNvSpPr txBox="1"/>
      </xdr:nvSpPr>
      <xdr:spPr>
        <a:xfrm>
          <a:off x="4991100" y="5785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15A9770A-A8C7-4844-B2FA-50AFC31A4D6F}"/>
            </a:ext>
          </a:extLst>
        </xdr:cNvPr>
        <xdr:cNvCxnSpPr/>
      </xdr:nvCxnSpPr>
      <xdr:spPr>
        <a:xfrm>
          <a:off x="4810125" y="6038596"/>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101854</xdr:rowOff>
    </xdr:from>
    <xdr:to>
      <xdr:col>24</xdr:col>
      <xdr:colOff>25400</xdr:colOff>
      <xdr:row>37</xdr:row>
      <xdr:rowOff>110998</xdr:rowOff>
    </xdr:to>
    <xdr:cxnSp macro="">
      <xdr:nvCxnSpPr>
        <xdr:cNvPr id="64" name="直線コネクタ 63">
          <a:extLst>
            <a:ext uri="{FF2B5EF4-FFF2-40B4-BE49-F238E27FC236}">
              <a16:creationId xmlns:a16="http://schemas.microsoft.com/office/drawing/2014/main" id="{F628DB74-C1AE-49A6-8671-87A304BD6184}"/>
            </a:ext>
          </a:extLst>
        </xdr:cNvPr>
        <xdr:cNvCxnSpPr/>
      </xdr:nvCxnSpPr>
      <xdr:spPr>
        <a:xfrm>
          <a:off x="4048125" y="6448679"/>
          <a:ext cx="857250"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F7D48C20-9159-453A-8D8C-C0F2DF5AA616}"/>
            </a:ext>
          </a:extLst>
        </xdr:cNvPr>
        <xdr:cNvSpPr txBox="1"/>
      </xdr:nvSpPr>
      <xdr:spPr>
        <a:xfrm>
          <a:off x="4991100" y="6220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1C387EFC-A103-4F4D-A10B-9999C2481BF4}"/>
            </a:ext>
          </a:extLst>
        </xdr:cNvPr>
        <xdr:cNvSpPr/>
      </xdr:nvSpPr>
      <xdr:spPr>
        <a:xfrm>
          <a:off x="4848225" y="6375019"/>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101854</xdr:rowOff>
    </xdr:from>
    <xdr:to>
      <xdr:col>19</xdr:col>
      <xdr:colOff>187325</xdr:colOff>
      <xdr:row>37</xdr:row>
      <xdr:rowOff>110998</xdr:rowOff>
    </xdr:to>
    <xdr:cxnSp macro="">
      <xdr:nvCxnSpPr>
        <xdr:cNvPr id="67" name="直線コネクタ 66">
          <a:extLst>
            <a:ext uri="{FF2B5EF4-FFF2-40B4-BE49-F238E27FC236}">
              <a16:creationId xmlns:a16="http://schemas.microsoft.com/office/drawing/2014/main" id="{25DA7BC2-9A82-44FF-B11D-C25F18E65079}"/>
            </a:ext>
          </a:extLst>
        </xdr:cNvPr>
        <xdr:cNvCxnSpPr/>
      </xdr:nvCxnSpPr>
      <xdr:spPr>
        <a:xfrm flipV="1">
          <a:off x="3146425" y="6448679"/>
          <a:ext cx="901700"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E70018D1-55AC-4443-8E97-B8D000650736}"/>
            </a:ext>
          </a:extLst>
        </xdr:cNvPr>
        <xdr:cNvSpPr/>
      </xdr:nvSpPr>
      <xdr:spPr>
        <a:xfrm>
          <a:off x="3997325" y="632612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82C7B554-DD4C-48E5-955C-056B55E51F81}"/>
            </a:ext>
          </a:extLst>
        </xdr:cNvPr>
        <xdr:cNvSpPr txBox="1"/>
      </xdr:nvSpPr>
      <xdr:spPr>
        <a:xfrm>
          <a:off x="3667125"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110998</xdr:rowOff>
    </xdr:from>
    <xdr:to>
      <xdr:col>15</xdr:col>
      <xdr:colOff>98425</xdr:colOff>
      <xdr:row>37</xdr:row>
      <xdr:rowOff>110998</xdr:rowOff>
    </xdr:to>
    <xdr:cxnSp macro="">
      <xdr:nvCxnSpPr>
        <xdr:cNvPr id="70" name="直線コネクタ 69">
          <a:extLst>
            <a:ext uri="{FF2B5EF4-FFF2-40B4-BE49-F238E27FC236}">
              <a16:creationId xmlns:a16="http://schemas.microsoft.com/office/drawing/2014/main" id="{17D74B0A-8479-49AA-BA76-48DB7C875B76}"/>
            </a:ext>
          </a:extLst>
        </xdr:cNvPr>
        <xdr:cNvCxnSpPr/>
      </xdr:nvCxnSpPr>
      <xdr:spPr>
        <a:xfrm>
          <a:off x="2247900" y="6454648"/>
          <a:ext cx="8985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34FE8CD7-8534-4BC0-8FC5-68C35E4B2CF1}"/>
            </a:ext>
          </a:extLst>
        </xdr:cNvPr>
        <xdr:cNvSpPr/>
      </xdr:nvSpPr>
      <xdr:spPr>
        <a:xfrm>
          <a:off x="3098800" y="6321552"/>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F97DDFC9-5100-41D0-AC3C-9089538F8356}"/>
            </a:ext>
          </a:extLst>
        </xdr:cNvPr>
        <xdr:cNvSpPr txBox="1"/>
      </xdr:nvSpPr>
      <xdr:spPr>
        <a:xfrm>
          <a:off x="2759075" y="6093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110998</xdr:rowOff>
    </xdr:from>
    <xdr:to>
      <xdr:col>11</xdr:col>
      <xdr:colOff>9525</xdr:colOff>
      <xdr:row>37</xdr:row>
      <xdr:rowOff>161290</xdr:rowOff>
    </xdr:to>
    <xdr:cxnSp macro="">
      <xdr:nvCxnSpPr>
        <xdr:cNvPr id="73" name="直線コネクタ 72">
          <a:extLst>
            <a:ext uri="{FF2B5EF4-FFF2-40B4-BE49-F238E27FC236}">
              <a16:creationId xmlns:a16="http://schemas.microsoft.com/office/drawing/2014/main" id="{D9A5A9B5-A792-48AF-ACA4-9941D739F99A}"/>
            </a:ext>
          </a:extLst>
        </xdr:cNvPr>
        <xdr:cNvCxnSpPr/>
      </xdr:nvCxnSpPr>
      <xdr:spPr>
        <a:xfrm flipV="1">
          <a:off x="1343025" y="6454648"/>
          <a:ext cx="904875" cy="5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7A428463-F809-44C6-9C3E-E200C13E50A5}"/>
            </a:ext>
          </a:extLst>
        </xdr:cNvPr>
        <xdr:cNvSpPr/>
      </xdr:nvSpPr>
      <xdr:spPr>
        <a:xfrm>
          <a:off x="2193925" y="629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85124FF-5B86-4EA8-BB85-1F2006EAAE93}"/>
            </a:ext>
          </a:extLst>
        </xdr:cNvPr>
        <xdr:cNvSpPr txBox="1"/>
      </xdr:nvSpPr>
      <xdr:spPr>
        <a:xfrm>
          <a:off x="1860550" y="6066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215812DD-B7DF-43D5-A859-75508A96EB3E}"/>
            </a:ext>
          </a:extLst>
        </xdr:cNvPr>
        <xdr:cNvSpPr/>
      </xdr:nvSpPr>
      <xdr:spPr>
        <a:xfrm>
          <a:off x="1292225" y="6352159"/>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39A11940-0FB3-45E0-A977-024283834412}"/>
            </a:ext>
          </a:extLst>
        </xdr:cNvPr>
        <xdr:cNvSpPr txBox="1"/>
      </xdr:nvSpPr>
      <xdr:spPr>
        <a:xfrm>
          <a:off x="955675"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BB7F7AF-FB3C-44CC-90AC-40D239BDA180}"/>
            </a:ext>
          </a:extLst>
        </xdr:cNvPr>
        <xdr:cNvSpPr txBox="1"/>
      </xdr:nvSpPr>
      <xdr:spPr>
        <a:xfrm>
          <a:off x="4686300"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9ACBD719-2E9A-4527-86CB-0B69E3900876}"/>
            </a:ext>
          </a:extLst>
        </xdr:cNvPr>
        <xdr:cNvSpPr txBox="1"/>
      </xdr:nvSpPr>
      <xdr:spPr>
        <a:xfrm>
          <a:off x="3829050"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56370B16-22F9-48D2-9637-74EAF96FEFF9}"/>
            </a:ext>
          </a:extLst>
        </xdr:cNvPr>
        <xdr:cNvSpPr txBox="1"/>
      </xdr:nvSpPr>
      <xdr:spPr>
        <a:xfrm>
          <a:off x="2930525"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5A5AC6A2-FFE2-47A0-BEC7-C65DF1008DA6}"/>
            </a:ext>
          </a:extLst>
        </xdr:cNvPr>
        <xdr:cNvSpPr txBox="1"/>
      </xdr:nvSpPr>
      <xdr:spPr>
        <a:xfrm>
          <a:off x="2022475"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AB29E1-B8A3-4B7E-BEFC-C17CEF5B8279}"/>
            </a:ext>
          </a:extLst>
        </xdr:cNvPr>
        <xdr:cNvSpPr txBox="1"/>
      </xdr:nvSpPr>
      <xdr:spPr>
        <a:xfrm>
          <a:off x="1123950"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83" name="楕円 82">
          <a:extLst>
            <a:ext uri="{FF2B5EF4-FFF2-40B4-BE49-F238E27FC236}">
              <a16:creationId xmlns:a16="http://schemas.microsoft.com/office/drawing/2014/main" id="{58178305-25CF-4E1C-8BAF-B05EE669718A}"/>
            </a:ext>
          </a:extLst>
        </xdr:cNvPr>
        <xdr:cNvSpPr/>
      </xdr:nvSpPr>
      <xdr:spPr>
        <a:xfrm>
          <a:off x="4848225" y="640384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32275</xdr:rowOff>
    </xdr:from>
    <xdr:ext cx="762000" cy="259045"/>
    <xdr:sp macro="" textlink="">
      <xdr:nvSpPr>
        <xdr:cNvPr id="84" name="人件費該当値テキスト">
          <a:extLst>
            <a:ext uri="{FF2B5EF4-FFF2-40B4-BE49-F238E27FC236}">
              <a16:creationId xmlns:a16="http://schemas.microsoft.com/office/drawing/2014/main" id="{0F7D104B-D433-4187-9BB2-7CA29677B789}"/>
            </a:ext>
          </a:extLst>
        </xdr:cNvPr>
        <xdr:cNvSpPr txBox="1"/>
      </xdr:nvSpPr>
      <xdr:spPr>
        <a:xfrm>
          <a:off x="4991100" y="637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51054</xdr:rowOff>
    </xdr:from>
    <xdr:to>
      <xdr:col>20</xdr:col>
      <xdr:colOff>38100</xdr:colOff>
      <xdr:row>37</xdr:row>
      <xdr:rowOff>152654</xdr:rowOff>
    </xdr:to>
    <xdr:sp macro="" textlink="">
      <xdr:nvSpPr>
        <xdr:cNvPr id="85" name="楕円 84">
          <a:extLst>
            <a:ext uri="{FF2B5EF4-FFF2-40B4-BE49-F238E27FC236}">
              <a16:creationId xmlns:a16="http://schemas.microsoft.com/office/drawing/2014/main" id="{8B281503-1F73-4129-A942-BB5FC6F2F3C8}"/>
            </a:ext>
          </a:extLst>
        </xdr:cNvPr>
        <xdr:cNvSpPr/>
      </xdr:nvSpPr>
      <xdr:spPr>
        <a:xfrm>
          <a:off x="3997325" y="6397879"/>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86" name="テキスト ボックス 85">
          <a:extLst>
            <a:ext uri="{FF2B5EF4-FFF2-40B4-BE49-F238E27FC236}">
              <a16:creationId xmlns:a16="http://schemas.microsoft.com/office/drawing/2014/main" id="{5CB3FA79-5B3E-4568-BC98-A01004EA8B24}"/>
            </a:ext>
          </a:extLst>
        </xdr:cNvPr>
        <xdr:cNvSpPr txBox="1"/>
      </xdr:nvSpPr>
      <xdr:spPr>
        <a:xfrm>
          <a:off x="3667125"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60198</xdr:rowOff>
    </xdr:from>
    <xdr:to>
      <xdr:col>15</xdr:col>
      <xdr:colOff>149225</xdr:colOff>
      <xdr:row>37</xdr:row>
      <xdr:rowOff>161798</xdr:rowOff>
    </xdr:to>
    <xdr:sp macro="" textlink="">
      <xdr:nvSpPr>
        <xdr:cNvPr id="87" name="楕円 86">
          <a:extLst>
            <a:ext uri="{FF2B5EF4-FFF2-40B4-BE49-F238E27FC236}">
              <a16:creationId xmlns:a16="http://schemas.microsoft.com/office/drawing/2014/main" id="{AF54A48D-589D-4B74-A6BF-EC31D6D02ADA}"/>
            </a:ext>
          </a:extLst>
        </xdr:cNvPr>
        <xdr:cNvSpPr/>
      </xdr:nvSpPr>
      <xdr:spPr>
        <a:xfrm>
          <a:off x="3098800" y="6403848"/>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146575</xdr:rowOff>
    </xdr:from>
    <xdr:ext cx="762000" cy="259045"/>
    <xdr:sp macro="" textlink="">
      <xdr:nvSpPr>
        <xdr:cNvPr id="88" name="テキスト ボックス 87">
          <a:extLst>
            <a:ext uri="{FF2B5EF4-FFF2-40B4-BE49-F238E27FC236}">
              <a16:creationId xmlns:a16="http://schemas.microsoft.com/office/drawing/2014/main" id="{4B36866E-9295-4573-B9A5-CA1BC7F76B61}"/>
            </a:ext>
          </a:extLst>
        </xdr:cNvPr>
        <xdr:cNvSpPr txBox="1"/>
      </xdr:nvSpPr>
      <xdr:spPr>
        <a:xfrm>
          <a:off x="2759075" y="649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60198</xdr:rowOff>
    </xdr:from>
    <xdr:to>
      <xdr:col>11</xdr:col>
      <xdr:colOff>60325</xdr:colOff>
      <xdr:row>37</xdr:row>
      <xdr:rowOff>161798</xdr:rowOff>
    </xdr:to>
    <xdr:sp macro="" textlink="">
      <xdr:nvSpPr>
        <xdr:cNvPr id="89" name="楕円 88">
          <a:extLst>
            <a:ext uri="{FF2B5EF4-FFF2-40B4-BE49-F238E27FC236}">
              <a16:creationId xmlns:a16="http://schemas.microsoft.com/office/drawing/2014/main" id="{9F8E6F22-D9AF-4E10-B02D-3F11444E71DE}"/>
            </a:ext>
          </a:extLst>
        </xdr:cNvPr>
        <xdr:cNvSpPr/>
      </xdr:nvSpPr>
      <xdr:spPr>
        <a:xfrm>
          <a:off x="2193925" y="6403848"/>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146575</xdr:rowOff>
    </xdr:from>
    <xdr:ext cx="762000" cy="259045"/>
    <xdr:sp macro="" textlink="">
      <xdr:nvSpPr>
        <xdr:cNvPr id="90" name="テキスト ボックス 89">
          <a:extLst>
            <a:ext uri="{FF2B5EF4-FFF2-40B4-BE49-F238E27FC236}">
              <a16:creationId xmlns:a16="http://schemas.microsoft.com/office/drawing/2014/main" id="{0543185A-175E-4338-A3C5-59E299B8CEBF}"/>
            </a:ext>
          </a:extLst>
        </xdr:cNvPr>
        <xdr:cNvSpPr txBox="1"/>
      </xdr:nvSpPr>
      <xdr:spPr>
        <a:xfrm>
          <a:off x="1860550" y="649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110490</xdr:rowOff>
    </xdr:from>
    <xdr:to>
      <xdr:col>6</xdr:col>
      <xdr:colOff>171450</xdr:colOff>
      <xdr:row>38</xdr:row>
      <xdr:rowOff>40640</xdr:rowOff>
    </xdr:to>
    <xdr:sp macro="" textlink="">
      <xdr:nvSpPr>
        <xdr:cNvPr id="91" name="楕円 90">
          <a:extLst>
            <a:ext uri="{FF2B5EF4-FFF2-40B4-BE49-F238E27FC236}">
              <a16:creationId xmlns:a16="http://schemas.microsoft.com/office/drawing/2014/main" id="{83E9A2BA-3D1A-46D1-859C-827E9737DAE1}"/>
            </a:ext>
          </a:extLst>
        </xdr:cNvPr>
        <xdr:cNvSpPr/>
      </xdr:nvSpPr>
      <xdr:spPr>
        <a:xfrm>
          <a:off x="1292225" y="645414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25417</xdr:rowOff>
    </xdr:from>
    <xdr:ext cx="762000" cy="259045"/>
    <xdr:sp macro="" textlink="">
      <xdr:nvSpPr>
        <xdr:cNvPr id="92" name="テキスト ボックス 91">
          <a:extLst>
            <a:ext uri="{FF2B5EF4-FFF2-40B4-BE49-F238E27FC236}">
              <a16:creationId xmlns:a16="http://schemas.microsoft.com/office/drawing/2014/main" id="{6755B460-3576-44B3-B02D-1373DEDDFDA1}"/>
            </a:ext>
          </a:extLst>
        </xdr:cNvPr>
        <xdr:cNvSpPr txBox="1"/>
      </xdr:nvSpPr>
      <xdr:spPr>
        <a:xfrm>
          <a:off x="955675" y="654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DA10B47-E516-4DA0-8D18-019D7B72DE2A}"/>
            </a:ext>
          </a:extLst>
        </xdr:cNvPr>
        <xdr:cNvSpPr/>
      </xdr:nvSpPr>
      <xdr:spPr>
        <a:xfrm>
          <a:off x="12646025" y="1273175"/>
          <a:ext cx="469582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4EEC7620-5A03-4351-89FC-7CDE20F29F37}"/>
            </a:ext>
          </a:extLst>
        </xdr:cNvPr>
        <xdr:cNvSpPr/>
      </xdr:nvSpPr>
      <xdr:spPr>
        <a:xfrm>
          <a:off x="17351375" y="1333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89A404E8-4279-4447-8E56-46C62FF6CDA3}"/>
            </a:ext>
          </a:extLst>
        </xdr:cNvPr>
        <xdr:cNvSpPr/>
      </xdr:nvSpPr>
      <xdr:spPr>
        <a:xfrm>
          <a:off x="17351375" y="1524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545B4ABB-D197-47C5-80E6-5A4C55D3E97B}"/>
            </a:ext>
          </a:extLst>
        </xdr:cNvPr>
        <xdr:cNvSpPr/>
      </xdr:nvSpPr>
      <xdr:spPr>
        <a:xfrm>
          <a:off x="19065875" y="1333500"/>
          <a:ext cx="1422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5A941101-AE53-4A3C-BDDE-85258DDAC5DA}"/>
            </a:ext>
          </a:extLst>
        </xdr:cNvPr>
        <xdr:cNvSpPr/>
      </xdr:nvSpPr>
      <xdr:spPr>
        <a:xfrm>
          <a:off x="19065875" y="1524000"/>
          <a:ext cx="1422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FD7CCD0F-F49B-42AB-9C0A-41D2F2C2E61A}"/>
            </a:ext>
          </a:extLst>
        </xdr:cNvPr>
        <xdr:cNvSpPr/>
      </xdr:nvSpPr>
      <xdr:spPr>
        <a:xfrm>
          <a:off x="20707350" y="1333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EDBC7705-B73E-4BE1-88F4-224AF97F40AB}"/>
            </a:ext>
          </a:extLst>
        </xdr:cNvPr>
        <xdr:cNvSpPr/>
      </xdr:nvSpPr>
      <xdr:spPr>
        <a:xfrm>
          <a:off x="20707350" y="1524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78DD5CA4-BD21-45D3-B08F-37CF52488402}"/>
            </a:ext>
          </a:extLst>
        </xdr:cNvPr>
        <xdr:cNvSpPr/>
      </xdr:nvSpPr>
      <xdr:spPr>
        <a:xfrm>
          <a:off x="12646025" y="1844675"/>
          <a:ext cx="46958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2F82D298-EE70-40B8-88A8-B3D6DC1A1D8E}"/>
            </a:ext>
          </a:extLst>
        </xdr:cNvPr>
        <xdr:cNvSpPr/>
      </xdr:nvSpPr>
      <xdr:spPr>
        <a:xfrm>
          <a:off x="17675225" y="1844675"/>
          <a:ext cx="54165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B69EAF19-0723-4466-AB17-3BD9B44326D9}"/>
            </a:ext>
          </a:extLst>
        </xdr:cNvPr>
        <xdr:cNvSpPr/>
      </xdr:nvSpPr>
      <xdr:spPr>
        <a:xfrm>
          <a:off x="17738725" y="1844675"/>
          <a:ext cx="38735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AF589AAB-A1AE-4539-BF97-92CC8035D71B}"/>
            </a:ext>
          </a:extLst>
        </xdr:cNvPr>
        <xdr:cNvSpPr txBox="1"/>
      </xdr:nvSpPr>
      <xdr:spPr>
        <a:xfrm>
          <a:off x="17776825" y="2162175"/>
          <a:ext cx="516255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システム標準化関連費用、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プラスチックごみ再資源化事業経費の増などにより前年度から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り、全国平均、東京都平均及び類似団体平均を上回った。当市では、かねてからＰＦＩ方式による図書館及び文化センターの運営や、指定管理者制度の導入などを進めており、外部委託の推進により物件費は増加しているが、トータルコストとしては下が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3DC61607-B26C-4380-867D-6EE6AD3ED1D0}"/>
            </a:ext>
          </a:extLst>
        </xdr:cNvPr>
        <xdr:cNvSpPr txBox="1"/>
      </xdr:nvSpPr>
      <xdr:spPr>
        <a:xfrm>
          <a:off x="12607925" y="1654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1B4DEEC6-2CB1-41CD-8EC6-977D4D2243D7}"/>
            </a:ext>
          </a:extLst>
        </xdr:cNvPr>
        <xdr:cNvCxnSpPr/>
      </xdr:nvCxnSpPr>
      <xdr:spPr>
        <a:xfrm>
          <a:off x="12646025" y="4130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B1019AEC-FE8E-446D-8643-1266DE0613A1}"/>
            </a:ext>
          </a:extLst>
        </xdr:cNvPr>
        <xdr:cNvSpPr txBox="1"/>
      </xdr:nvSpPr>
      <xdr:spPr>
        <a:xfrm>
          <a:off x="12125325"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CB73815C-2C47-48F4-A6BC-8E6936BD5205}"/>
            </a:ext>
          </a:extLst>
        </xdr:cNvPr>
        <xdr:cNvCxnSpPr/>
      </xdr:nvCxnSpPr>
      <xdr:spPr>
        <a:xfrm>
          <a:off x="12646025" y="384492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352469A8-D315-40A6-A3B5-E8D6C328EBB1}"/>
            </a:ext>
          </a:extLst>
        </xdr:cNvPr>
        <xdr:cNvSpPr txBox="1"/>
      </xdr:nvSpPr>
      <xdr:spPr>
        <a:xfrm>
          <a:off x="12125325"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7D71EC03-A27B-4364-9175-2CF574EE74C9}"/>
            </a:ext>
          </a:extLst>
        </xdr:cNvPr>
        <xdr:cNvCxnSpPr/>
      </xdr:nvCxnSpPr>
      <xdr:spPr>
        <a:xfrm>
          <a:off x="12646025" y="35591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F7B2361E-4323-4BEE-9C93-D512890CA081}"/>
            </a:ext>
          </a:extLst>
        </xdr:cNvPr>
        <xdr:cNvSpPr txBox="1"/>
      </xdr:nvSpPr>
      <xdr:spPr>
        <a:xfrm>
          <a:off x="12125325"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93805864-C376-4EA6-90D0-404414EA3DEA}"/>
            </a:ext>
          </a:extLst>
        </xdr:cNvPr>
        <xdr:cNvCxnSpPr/>
      </xdr:nvCxnSpPr>
      <xdr:spPr>
        <a:xfrm>
          <a:off x="12646025" y="327342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38A3C7ED-3563-4933-AC61-E1793C26AFF9}"/>
            </a:ext>
          </a:extLst>
        </xdr:cNvPr>
        <xdr:cNvSpPr txBox="1"/>
      </xdr:nvSpPr>
      <xdr:spPr>
        <a:xfrm>
          <a:off x="12125325"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9B70AD05-8E05-46A7-A895-2DCE581F6034}"/>
            </a:ext>
          </a:extLst>
        </xdr:cNvPr>
        <xdr:cNvCxnSpPr/>
      </xdr:nvCxnSpPr>
      <xdr:spPr>
        <a:xfrm>
          <a:off x="12646025" y="2987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6C77C44A-CDB4-4467-9E0B-83C5DABC4935}"/>
            </a:ext>
          </a:extLst>
        </xdr:cNvPr>
        <xdr:cNvSpPr txBox="1"/>
      </xdr:nvSpPr>
      <xdr:spPr>
        <a:xfrm>
          <a:off x="12125325"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D9E3B39E-34D8-4B36-87CC-E74DC44ED3C3}"/>
            </a:ext>
          </a:extLst>
        </xdr:cNvPr>
        <xdr:cNvCxnSpPr/>
      </xdr:nvCxnSpPr>
      <xdr:spPr>
        <a:xfrm>
          <a:off x="12646025" y="270192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804CECA2-C2B6-4011-AAB0-8443C87593C3}"/>
            </a:ext>
          </a:extLst>
        </xdr:cNvPr>
        <xdr:cNvSpPr txBox="1"/>
      </xdr:nvSpPr>
      <xdr:spPr>
        <a:xfrm>
          <a:off x="12125325"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8F14435B-3700-466C-ACBD-31BB9F3CFE71}"/>
            </a:ext>
          </a:extLst>
        </xdr:cNvPr>
        <xdr:cNvCxnSpPr/>
      </xdr:nvCxnSpPr>
      <xdr:spPr>
        <a:xfrm>
          <a:off x="12646025" y="24161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FC9FB7E3-DDD9-4C6E-9A54-866A6D70B7DD}"/>
            </a:ext>
          </a:extLst>
        </xdr:cNvPr>
        <xdr:cNvSpPr txBox="1"/>
      </xdr:nvSpPr>
      <xdr:spPr>
        <a:xfrm>
          <a:off x="12125325"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4477686E-A71D-44E7-B5AA-AEE41FF48185}"/>
            </a:ext>
          </a:extLst>
        </xdr:cNvPr>
        <xdr:cNvCxnSpPr/>
      </xdr:nvCxnSpPr>
      <xdr:spPr>
        <a:xfrm>
          <a:off x="12646025" y="213042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77974AB6-6B45-4016-999B-788A02EEEE90}"/>
            </a:ext>
          </a:extLst>
        </xdr:cNvPr>
        <xdr:cNvSpPr txBox="1"/>
      </xdr:nvSpPr>
      <xdr:spPr>
        <a:xfrm>
          <a:off x="12125325"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13761FC0-E727-481A-9191-B0387930C7EA}"/>
            </a:ext>
          </a:extLst>
        </xdr:cNvPr>
        <xdr:cNvCxnSpPr/>
      </xdr:nvCxnSpPr>
      <xdr:spPr>
        <a:xfrm>
          <a:off x="12646025" y="1844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DD6A13A6-3C30-4927-B3F9-C15F361FB80F}"/>
            </a:ext>
          </a:extLst>
        </xdr:cNvPr>
        <xdr:cNvSpPr txBox="1"/>
      </xdr:nvSpPr>
      <xdr:spPr>
        <a:xfrm>
          <a:off x="12125325"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C33373C5-5514-4A4D-8021-F9A5A2D59253}"/>
            </a:ext>
          </a:extLst>
        </xdr:cNvPr>
        <xdr:cNvSpPr/>
      </xdr:nvSpPr>
      <xdr:spPr>
        <a:xfrm>
          <a:off x="12646025" y="1844675"/>
          <a:ext cx="46958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BF85BA5D-D3A1-42E4-A835-2DA2D1C0A735}"/>
            </a:ext>
          </a:extLst>
        </xdr:cNvPr>
        <xdr:cNvCxnSpPr/>
      </xdr:nvCxnSpPr>
      <xdr:spPr>
        <a:xfrm flipV="1">
          <a:off x="16773525"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E3A6BB07-F75A-4660-82C7-874B9DF1886F}"/>
            </a:ext>
          </a:extLst>
        </xdr:cNvPr>
        <xdr:cNvSpPr txBox="1"/>
      </xdr:nvSpPr>
      <xdr:spPr>
        <a:xfrm>
          <a:off x="16862425" y="361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D10D9E46-9027-4660-B25C-AC63DB463CA2}"/>
            </a:ext>
          </a:extLst>
        </xdr:cNvPr>
        <xdr:cNvCxnSpPr/>
      </xdr:nvCxnSpPr>
      <xdr:spPr>
        <a:xfrm>
          <a:off x="16681450" y="36417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822D92D9-C152-49B0-BB1A-3D97C39EA77C}"/>
            </a:ext>
          </a:extLst>
        </xdr:cNvPr>
        <xdr:cNvSpPr txBox="1"/>
      </xdr:nvSpPr>
      <xdr:spPr>
        <a:xfrm>
          <a:off x="16862425" y="195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2BE39182-4FF6-42B0-8EE9-2408C0AEA5BD}"/>
            </a:ext>
          </a:extLst>
        </xdr:cNvPr>
        <xdr:cNvCxnSpPr/>
      </xdr:nvCxnSpPr>
      <xdr:spPr>
        <a:xfrm>
          <a:off x="16681450" y="22129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98425</xdr:rowOff>
    </xdr:from>
    <xdr:to>
      <xdr:col>82</xdr:col>
      <xdr:colOff>107950</xdr:colOff>
      <xdr:row>20</xdr:row>
      <xdr:rowOff>146050</xdr:rowOff>
    </xdr:to>
    <xdr:cxnSp macro="">
      <xdr:nvCxnSpPr>
        <xdr:cNvPr id="129" name="直線コネクタ 128">
          <a:extLst>
            <a:ext uri="{FF2B5EF4-FFF2-40B4-BE49-F238E27FC236}">
              <a16:creationId xmlns:a16="http://schemas.microsoft.com/office/drawing/2014/main" id="{31EC0180-B813-41F4-8B01-0FD5E8CD3FC2}"/>
            </a:ext>
          </a:extLst>
        </xdr:cNvPr>
        <xdr:cNvCxnSpPr/>
      </xdr:nvCxnSpPr>
      <xdr:spPr>
        <a:xfrm>
          <a:off x="15922625" y="3527425"/>
          <a:ext cx="8509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E76E8A5C-7130-425C-BF18-14B2BD4736FA}"/>
            </a:ext>
          </a:extLst>
        </xdr:cNvPr>
        <xdr:cNvSpPr txBox="1"/>
      </xdr:nvSpPr>
      <xdr:spPr>
        <a:xfrm>
          <a:off x="16862425"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1E25A797-A292-48D4-9E24-1A7E99E9CC60}"/>
            </a:ext>
          </a:extLst>
        </xdr:cNvPr>
        <xdr:cNvSpPr/>
      </xdr:nvSpPr>
      <xdr:spPr>
        <a:xfrm>
          <a:off x="16719550" y="28575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136525</xdr:rowOff>
    </xdr:from>
    <xdr:to>
      <xdr:col>78</xdr:col>
      <xdr:colOff>69850</xdr:colOff>
      <xdr:row>20</xdr:row>
      <xdr:rowOff>98425</xdr:rowOff>
    </xdr:to>
    <xdr:cxnSp macro="">
      <xdr:nvCxnSpPr>
        <xdr:cNvPr id="132" name="直線コネクタ 131">
          <a:extLst>
            <a:ext uri="{FF2B5EF4-FFF2-40B4-BE49-F238E27FC236}">
              <a16:creationId xmlns:a16="http://schemas.microsoft.com/office/drawing/2014/main" id="{FF08170A-F746-438E-87C3-8FC12F4C6129}"/>
            </a:ext>
          </a:extLst>
        </xdr:cNvPr>
        <xdr:cNvCxnSpPr/>
      </xdr:nvCxnSpPr>
      <xdr:spPr>
        <a:xfrm>
          <a:off x="15017750" y="3394075"/>
          <a:ext cx="904875"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7B7E84C9-5E5B-4506-9ECC-9E181CF4FCAA}"/>
            </a:ext>
          </a:extLst>
        </xdr:cNvPr>
        <xdr:cNvSpPr/>
      </xdr:nvSpPr>
      <xdr:spPr>
        <a:xfrm>
          <a:off x="15868650" y="2832100"/>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F74C1E5B-1264-4605-B4E5-C0CDDE904B80}"/>
            </a:ext>
          </a:extLst>
        </xdr:cNvPr>
        <xdr:cNvSpPr txBox="1"/>
      </xdr:nvSpPr>
      <xdr:spPr>
        <a:xfrm>
          <a:off x="15535275" y="260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22225</xdr:rowOff>
    </xdr:from>
    <xdr:to>
      <xdr:col>73</xdr:col>
      <xdr:colOff>180975</xdr:colOff>
      <xdr:row>19</xdr:row>
      <xdr:rowOff>136525</xdr:rowOff>
    </xdr:to>
    <xdr:cxnSp macro="">
      <xdr:nvCxnSpPr>
        <xdr:cNvPr id="135" name="直線コネクタ 134">
          <a:extLst>
            <a:ext uri="{FF2B5EF4-FFF2-40B4-BE49-F238E27FC236}">
              <a16:creationId xmlns:a16="http://schemas.microsoft.com/office/drawing/2014/main" id="{891DAA79-75DF-4446-AFE8-9967348702C5}"/>
            </a:ext>
          </a:extLst>
        </xdr:cNvPr>
        <xdr:cNvCxnSpPr/>
      </xdr:nvCxnSpPr>
      <xdr:spPr>
        <a:xfrm>
          <a:off x="14112875" y="3108325"/>
          <a:ext cx="904875"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298A7E41-0CF2-411B-9B30-0BDF99679D4B}"/>
            </a:ext>
          </a:extLst>
        </xdr:cNvPr>
        <xdr:cNvSpPr/>
      </xdr:nvSpPr>
      <xdr:spPr>
        <a:xfrm>
          <a:off x="14963775" y="2781300"/>
          <a:ext cx="1079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1FE679FA-C936-4FB3-8A1A-0C7C132031A6}"/>
            </a:ext>
          </a:extLst>
        </xdr:cNvPr>
        <xdr:cNvSpPr txBox="1"/>
      </xdr:nvSpPr>
      <xdr:spPr>
        <a:xfrm>
          <a:off x="146304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127000</xdr:rowOff>
    </xdr:from>
    <xdr:to>
      <xdr:col>69</xdr:col>
      <xdr:colOff>92075</xdr:colOff>
      <xdr:row>18</xdr:row>
      <xdr:rowOff>22225</xdr:rowOff>
    </xdr:to>
    <xdr:cxnSp macro="">
      <xdr:nvCxnSpPr>
        <xdr:cNvPr id="138" name="直線コネクタ 137">
          <a:extLst>
            <a:ext uri="{FF2B5EF4-FFF2-40B4-BE49-F238E27FC236}">
              <a16:creationId xmlns:a16="http://schemas.microsoft.com/office/drawing/2014/main" id="{5D5A8446-DA81-4A3F-8D9F-EC4829605D02}"/>
            </a:ext>
          </a:extLst>
        </xdr:cNvPr>
        <xdr:cNvCxnSpPr/>
      </xdr:nvCxnSpPr>
      <xdr:spPr>
        <a:xfrm>
          <a:off x="13211175" y="3044825"/>
          <a:ext cx="9017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B2C346D5-5D9A-4A3B-BA61-9253678B7C6C}"/>
            </a:ext>
          </a:extLst>
        </xdr:cNvPr>
        <xdr:cNvSpPr/>
      </xdr:nvSpPr>
      <xdr:spPr>
        <a:xfrm>
          <a:off x="14062075" y="26670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C39582A9-A110-4BD7-BC91-3A55EFE99721}"/>
            </a:ext>
          </a:extLst>
        </xdr:cNvPr>
        <xdr:cNvSpPr txBox="1"/>
      </xdr:nvSpPr>
      <xdr:spPr>
        <a:xfrm>
          <a:off x="13725525"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A38839A7-E3D4-457B-9770-45A652630293}"/>
            </a:ext>
          </a:extLst>
        </xdr:cNvPr>
        <xdr:cNvSpPr/>
      </xdr:nvSpPr>
      <xdr:spPr>
        <a:xfrm>
          <a:off x="13157200" y="2698750"/>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84A96AB4-ED8B-41DF-B8CA-D1C60B44C4C6}"/>
            </a:ext>
          </a:extLst>
        </xdr:cNvPr>
        <xdr:cNvSpPr txBox="1"/>
      </xdr:nvSpPr>
      <xdr:spPr>
        <a:xfrm>
          <a:off x="12823825" y="246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39959D11-59E9-43C4-BF18-518CBC6B0587}"/>
            </a:ext>
          </a:extLst>
        </xdr:cNvPr>
        <xdr:cNvSpPr txBox="1"/>
      </xdr:nvSpPr>
      <xdr:spPr>
        <a:xfrm>
          <a:off x="16551275" y="412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337073E5-E6A8-4484-809E-3310CD4DAB37}"/>
            </a:ext>
          </a:extLst>
        </xdr:cNvPr>
        <xdr:cNvSpPr txBox="1"/>
      </xdr:nvSpPr>
      <xdr:spPr>
        <a:xfrm>
          <a:off x="15700375" y="412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3376D89B-DA25-4088-AC7D-10EE298F33FD}"/>
            </a:ext>
          </a:extLst>
        </xdr:cNvPr>
        <xdr:cNvSpPr txBox="1"/>
      </xdr:nvSpPr>
      <xdr:spPr>
        <a:xfrm>
          <a:off x="14798675" y="412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C8D335BD-A05C-484E-8D26-9B973477C6E7}"/>
            </a:ext>
          </a:extLst>
        </xdr:cNvPr>
        <xdr:cNvSpPr txBox="1"/>
      </xdr:nvSpPr>
      <xdr:spPr>
        <a:xfrm>
          <a:off x="13893800" y="412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A82696D8-279D-4A4A-B365-AA51F1FC9C1C}"/>
            </a:ext>
          </a:extLst>
        </xdr:cNvPr>
        <xdr:cNvSpPr txBox="1"/>
      </xdr:nvSpPr>
      <xdr:spPr>
        <a:xfrm>
          <a:off x="12988925" y="412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95250</xdr:rowOff>
    </xdr:from>
    <xdr:to>
      <xdr:col>82</xdr:col>
      <xdr:colOff>158750</xdr:colOff>
      <xdr:row>21</xdr:row>
      <xdr:rowOff>25400</xdr:rowOff>
    </xdr:to>
    <xdr:sp macro="" textlink="">
      <xdr:nvSpPr>
        <xdr:cNvPr id="148" name="楕円 147">
          <a:extLst>
            <a:ext uri="{FF2B5EF4-FFF2-40B4-BE49-F238E27FC236}">
              <a16:creationId xmlns:a16="http://schemas.microsoft.com/office/drawing/2014/main" id="{7C3146E3-C3C9-4BE4-ACF2-6F60B89F5A0C}"/>
            </a:ext>
          </a:extLst>
        </xdr:cNvPr>
        <xdr:cNvSpPr/>
      </xdr:nvSpPr>
      <xdr:spPr>
        <a:xfrm>
          <a:off x="16719550" y="35242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3827</xdr:rowOff>
    </xdr:from>
    <xdr:ext cx="762000" cy="259045"/>
    <xdr:sp macro="" textlink="">
      <xdr:nvSpPr>
        <xdr:cNvPr id="149" name="物件費該当値テキスト">
          <a:extLst>
            <a:ext uri="{FF2B5EF4-FFF2-40B4-BE49-F238E27FC236}">
              <a16:creationId xmlns:a16="http://schemas.microsoft.com/office/drawing/2014/main" id="{9349F5D5-09E8-4DDC-9884-EB0DF9F19ED3}"/>
            </a:ext>
          </a:extLst>
        </xdr:cNvPr>
        <xdr:cNvSpPr txBox="1"/>
      </xdr:nvSpPr>
      <xdr:spPr>
        <a:xfrm>
          <a:off x="16862425" y="343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47625</xdr:rowOff>
    </xdr:from>
    <xdr:to>
      <xdr:col>78</xdr:col>
      <xdr:colOff>120650</xdr:colOff>
      <xdr:row>20</xdr:row>
      <xdr:rowOff>149225</xdr:rowOff>
    </xdr:to>
    <xdr:sp macro="" textlink="">
      <xdr:nvSpPr>
        <xdr:cNvPr id="150" name="楕円 149">
          <a:extLst>
            <a:ext uri="{FF2B5EF4-FFF2-40B4-BE49-F238E27FC236}">
              <a16:creationId xmlns:a16="http://schemas.microsoft.com/office/drawing/2014/main" id="{B6568097-8E73-4F58-BFD4-12DD7F22A196}"/>
            </a:ext>
          </a:extLst>
        </xdr:cNvPr>
        <xdr:cNvSpPr/>
      </xdr:nvSpPr>
      <xdr:spPr>
        <a:xfrm>
          <a:off x="15868650" y="3479800"/>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134002</xdr:rowOff>
    </xdr:from>
    <xdr:ext cx="736600" cy="259045"/>
    <xdr:sp macro="" textlink="">
      <xdr:nvSpPr>
        <xdr:cNvPr id="151" name="テキスト ボックス 150">
          <a:extLst>
            <a:ext uri="{FF2B5EF4-FFF2-40B4-BE49-F238E27FC236}">
              <a16:creationId xmlns:a16="http://schemas.microsoft.com/office/drawing/2014/main" id="{A4E34577-CC5A-40EA-B789-015D7F3F0DF8}"/>
            </a:ext>
          </a:extLst>
        </xdr:cNvPr>
        <xdr:cNvSpPr txBox="1"/>
      </xdr:nvSpPr>
      <xdr:spPr>
        <a:xfrm>
          <a:off x="15535275" y="3563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85725</xdr:rowOff>
    </xdr:from>
    <xdr:to>
      <xdr:col>74</xdr:col>
      <xdr:colOff>31750</xdr:colOff>
      <xdr:row>20</xdr:row>
      <xdr:rowOff>15875</xdr:rowOff>
    </xdr:to>
    <xdr:sp macro="" textlink="">
      <xdr:nvSpPr>
        <xdr:cNvPr id="152" name="楕円 151">
          <a:extLst>
            <a:ext uri="{FF2B5EF4-FFF2-40B4-BE49-F238E27FC236}">
              <a16:creationId xmlns:a16="http://schemas.microsoft.com/office/drawing/2014/main" id="{EB34FEEB-DDD0-46F1-BAC6-4371CF3C57E6}"/>
            </a:ext>
          </a:extLst>
        </xdr:cNvPr>
        <xdr:cNvSpPr/>
      </xdr:nvSpPr>
      <xdr:spPr>
        <a:xfrm>
          <a:off x="14963775" y="3346450"/>
          <a:ext cx="1079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652</xdr:rowOff>
    </xdr:from>
    <xdr:ext cx="762000" cy="259045"/>
    <xdr:sp macro="" textlink="">
      <xdr:nvSpPr>
        <xdr:cNvPr id="153" name="テキスト ボックス 152">
          <a:extLst>
            <a:ext uri="{FF2B5EF4-FFF2-40B4-BE49-F238E27FC236}">
              <a16:creationId xmlns:a16="http://schemas.microsoft.com/office/drawing/2014/main" id="{D3AD202A-CC1D-46CA-86BE-2370CAEF5837}"/>
            </a:ext>
          </a:extLst>
        </xdr:cNvPr>
        <xdr:cNvSpPr txBox="1"/>
      </xdr:nvSpPr>
      <xdr:spPr>
        <a:xfrm>
          <a:off x="14630400" y="342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142875</xdr:rowOff>
    </xdr:from>
    <xdr:to>
      <xdr:col>69</xdr:col>
      <xdr:colOff>142875</xdr:colOff>
      <xdr:row>18</xdr:row>
      <xdr:rowOff>73025</xdr:rowOff>
    </xdr:to>
    <xdr:sp macro="" textlink="">
      <xdr:nvSpPr>
        <xdr:cNvPr id="154" name="楕円 153">
          <a:extLst>
            <a:ext uri="{FF2B5EF4-FFF2-40B4-BE49-F238E27FC236}">
              <a16:creationId xmlns:a16="http://schemas.microsoft.com/office/drawing/2014/main" id="{21157A77-9430-44EC-8887-99D5C1E54960}"/>
            </a:ext>
          </a:extLst>
        </xdr:cNvPr>
        <xdr:cNvSpPr/>
      </xdr:nvSpPr>
      <xdr:spPr>
        <a:xfrm>
          <a:off x="14062075" y="3060700"/>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57802</xdr:rowOff>
    </xdr:from>
    <xdr:ext cx="762000" cy="259045"/>
    <xdr:sp macro="" textlink="">
      <xdr:nvSpPr>
        <xdr:cNvPr id="155" name="テキスト ボックス 154">
          <a:extLst>
            <a:ext uri="{FF2B5EF4-FFF2-40B4-BE49-F238E27FC236}">
              <a16:creationId xmlns:a16="http://schemas.microsoft.com/office/drawing/2014/main" id="{896BD416-FCA6-43A8-AD7B-824F5C7C2EB1}"/>
            </a:ext>
          </a:extLst>
        </xdr:cNvPr>
        <xdr:cNvSpPr txBox="1"/>
      </xdr:nvSpPr>
      <xdr:spPr>
        <a:xfrm>
          <a:off x="13725525" y="3143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76200</xdr:rowOff>
    </xdr:from>
    <xdr:to>
      <xdr:col>65</xdr:col>
      <xdr:colOff>53975</xdr:colOff>
      <xdr:row>18</xdr:row>
      <xdr:rowOff>6350</xdr:rowOff>
    </xdr:to>
    <xdr:sp macro="" textlink="">
      <xdr:nvSpPr>
        <xdr:cNvPr id="156" name="楕円 155">
          <a:extLst>
            <a:ext uri="{FF2B5EF4-FFF2-40B4-BE49-F238E27FC236}">
              <a16:creationId xmlns:a16="http://schemas.microsoft.com/office/drawing/2014/main" id="{77FBFC72-9E88-4771-9117-F84021B23E10}"/>
            </a:ext>
          </a:extLst>
        </xdr:cNvPr>
        <xdr:cNvSpPr/>
      </xdr:nvSpPr>
      <xdr:spPr>
        <a:xfrm>
          <a:off x="13157200" y="29908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162577</xdr:rowOff>
    </xdr:from>
    <xdr:ext cx="762000" cy="259045"/>
    <xdr:sp macro="" textlink="">
      <xdr:nvSpPr>
        <xdr:cNvPr id="157" name="テキスト ボックス 156">
          <a:extLst>
            <a:ext uri="{FF2B5EF4-FFF2-40B4-BE49-F238E27FC236}">
              <a16:creationId xmlns:a16="http://schemas.microsoft.com/office/drawing/2014/main" id="{D1B765FB-7338-4E28-81B7-DD195D4CA9EE}"/>
            </a:ext>
          </a:extLst>
        </xdr:cNvPr>
        <xdr:cNvSpPr txBox="1"/>
      </xdr:nvSpPr>
      <xdr:spPr>
        <a:xfrm>
          <a:off x="12823825" y="3080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DE180ACB-AA88-45AA-A9C4-05C81A0D8A7D}"/>
            </a:ext>
          </a:extLst>
        </xdr:cNvPr>
        <xdr:cNvSpPr/>
      </xdr:nvSpPr>
      <xdr:spPr>
        <a:xfrm>
          <a:off x="774700" y="8131175"/>
          <a:ext cx="469582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1341533F-A952-4F6A-BB9B-243D875CD4E6}"/>
            </a:ext>
          </a:extLst>
        </xdr:cNvPr>
        <xdr:cNvSpPr/>
      </xdr:nvSpPr>
      <xdr:spPr>
        <a:xfrm>
          <a:off x="5483225" y="8191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382FC670-CA53-4ED5-A6EC-17397626CF04}"/>
            </a:ext>
          </a:extLst>
        </xdr:cNvPr>
        <xdr:cNvSpPr/>
      </xdr:nvSpPr>
      <xdr:spPr>
        <a:xfrm>
          <a:off x="5483225" y="8382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6C176246-133A-46F8-9362-429BF78BC898}"/>
            </a:ext>
          </a:extLst>
        </xdr:cNvPr>
        <xdr:cNvSpPr/>
      </xdr:nvSpPr>
      <xdr:spPr>
        <a:xfrm>
          <a:off x="7200900" y="8191500"/>
          <a:ext cx="14192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41C0FCFD-D9F2-4298-A315-4F475C23DB9A}"/>
            </a:ext>
          </a:extLst>
        </xdr:cNvPr>
        <xdr:cNvSpPr/>
      </xdr:nvSpPr>
      <xdr:spPr>
        <a:xfrm>
          <a:off x="7200900" y="8382000"/>
          <a:ext cx="14192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7AE57B1A-C76A-42B4-9824-C040FF9E9E23}"/>
            </a:ext>
          </a:extLst>
        </xdr:cNvPr>
        <xdr:cNvSpPr/>
      </xdr:nvSpPr>
      <xdr:spPr>
        <a:xfrm>
          <a:off x="8836025" y="8191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97D285AE-C203-450C-8985-5E7B663104FB}"/>
            </a:ext>
          </a:extLst>
        </xdr:cNvPr>
        <xdr:cNvSpPr/>
      </xdr:nvSpPr>
      <xdr:spPr>
        <a:xfrm>
          <a:off x="8836025" y="8382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E7B95697-4122-40DC-B325-F50AFC51BE11}"/>
            </a:ext>
          </a:extLst>
        </xdr:cNvPr>
        <xdr:cNvSpPr/>
      </xdr:nvSpPr>
      <xdr:spPr>
        <a:xfrm>
          <a:off x="774700" y="8702675"/>
          <a:ext cx="46958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3204A693-1D39-4DAD-8058-85AB62D00C1D}"/>
            </a:ext>
          </a:extLst>
        </xdr:cNvPr>
        <xdr:cNvSpPr/>
      </xdr:nvSpPr>
      <xdr:spPr>
        <a:xfrm>
          <a:off x="5803900" y="8702675"/>
          <a:ext cx="54229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71331C26-7ED5-4FAC-9991-11BCDEF7B573}"/>
            </a:ext>
          </a:extLst>
        </xdr:cNvPr>
        <xdr:cNvSpPr/>
      </xdr:nvSpPr>
      <xdr:spPr>
        <a:xfrm>
          <a:off x="5870575" y="8702675"/>
          <a:ext cx="386715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36322E39-0FB5-43CD-BAF7-B58F4D1D7DD5}"/>
            </a:ext>
          </a:extLst>
        </xdr:cNvPr>
        <xdr:cNvSpPr txBox="1"/>
      </xdr:nvSpPr>
      <xdr:spPr>
        <a:xfrm>
          <a:off x="5908675" y="9020175"/>
          <a:ext cx="5159375"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民間保育所等運営委託料、児童手当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り、全国平均、東京都平均及び類似団体平均を上回った。子育て世代である比較的若い年齢層の世帯が多いこと等から、今後も扶助費の経常経費は増が見込まれるが、施設及び施策の充実を図りつつ、特定財源の確保等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9EC82F15-A095-4E1B-8FA5-E6A0A1C074B6}"/>
            </a:ext>
          </a:extLst>
        </xdr:cNvPr>
        <xdr:cNvSpPr txBox="1"/>
      </xdr:nvSpPr>
      <xdr:spPr>
        <a:xfrm>
          <a:off x="736600" y="8512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6381ADE5-CA67-45D0-BEDF-C13DB9650B7B}"/>
            </a:ext>
          </a:extLst>
        </xdr:cNvPr>
        <xdr:cNvCxnSpPr/>
      </xdr:nvCxnSpPr>
      <xdr:spPr>
        <a:xfrm>
          <a:off x="774700" y="10988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449FE969-14DC-4423-B59D-296C5F4E25D1}"/>
            </a:ext>
          </a:extLst>
        </xdr:cNvPr>
        <xdr:cNvSpPr txBox="1"/>
      </xdr:nvSpPr>
      <xdr:spPr>
        <a:xfrm>
          <a:off x="257175"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3609F80A-5CEE-4EB7-AF4E-629C1407F482}"/>
            </a:ext>
          </a:extLst>
        </xdr:cNvPr>
        <xdr:cNvCxnSpPr/>
      </xdr:nvCxnSpPr>
      <xdr:spPr>
        <a:xfrm>
          <a:off x="774700" y="1070292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CC385602-52B9-41E6-86F7-DFF70153D945}"/>
            </a:ext>
          </a:extLst>
        </xdr:cNvPr>
        <xdr:cNvSpPr txBox="1"/>
      </xdr:nvSpPr>
      <xdr:spPr>
        <a:xfrm>
          <a:off x="257175"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D9973FAA-2D1B-4212-8425-3DF1477102B3}"/>
            </a:ext>
          </a:extLst>
        </xdr:cNvPr>
        <xdr:cNvCxnSpPr/>
      </xdr:nvCxnSpPr>
      <xdr:spPr>
        <a:xfrm>
          <a:off x="774700" y="104171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463D2CE7-526A-4433-92CB-B24EBF1F6FD1}"/>
            </a:ext>
          </a:extLst>
        </xdr:cNvPr>
        <xdr:cNvSpPr txBox="1"/>
      </xdr:nvSpPr>
      <xdr:spPr>
        <a:xfrm>
          <a:off x="257175"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80DF6D54-71EB-4747-9FBA-48E398307A3B}"/>
            </a:ext>
          </a:extLst>
        </xdr:cNvPr>
        <xdr:cNvCxnSpPr/>
      </xdr:nvCxnSpPr>
      <xdr:spPr>
        <a:xfrm>
          <a:off x="774700" y="1013142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7E329DA2-355F-4955-8D1C-68E37FA06B20}"/>
            </a:ext>
          </a:extLst>
        </xdr:cNvPr>
        <xdr:cNvSpPr txBox="1"/>
      </xdr:nvSpPr>
      <xdr:spPr>
        <a:xfrm>
          <a:off x="257175"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B89BEF9B-6368-4BD5-943A-BC5DF5BB44E0}"/>
            </a:ext>
          </a:extLst>
        </xdr:cNvPr>
        <xdr:cNvCxnSpPr/>
      </xdr:nvCxnSpPr>
      <xdr:spPr>
        <a:xfrm>
          <a:off x="774700" y="9845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C3144043-A669-4275-B6E5-54A124D045EA}"/>
            </a:ext>
          </a:extLst>
        </xdr:cNvPr>
        <xdr:cNvSpPr txBox="1"/>
      </xdr:nvSpPr>
      <xdr:spPr>
        <a:xfrm>
          <a:off x="257175"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903A1D83-24A2-42F7-9AD0-ADB58F5C7358}"/>
            </a:ext>
          </a:extLst>
        </xdr:cNvPr>
        <xdr:cNvCxnSpPr/>
      </xdr:nvCxnSpPr>
      <xdr:spPr>
        <a:xfrm>
          <a:off x="774700" y="955992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922A6F45-9FDB-45BB-993E-95F192968886}"/>
            </a:ext>
          </a:extLst>
        </xdr:cNvPr>
        <xdr:cNvSpPr txBox="1"/>
      </xdr:nvSpPr>
      <xdr:spPr>
        <a:xfrm>
          <a:off x="257175"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47FB75CE-BC87-4A7C-B889-C7FA8561582F}"/>
            </a:ext>
          </a:extLst>
        </xdr:cNvPr>
        <xdr:cNvCxnSpPr/>
      </xdr:nvCxnSpPr>
      <xdr:spPr>
        <a:xfrm>
          <a:off x="774700" y="92741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74CBF83B-3C22-4233-87FC-7A6BB04EF2B1}"/>
            </a:ext>
          </a:extLst>
        </xdr:cNvPr>
        <xdr:cNvSpPr txBox="1"/>
      </xdr:nvSpPr>
      <xdr:spPr>
        <a:xfrm>
          <a:off x="257175"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B620C7FD-5074-4E8A-BAB6-664BF0751723}"/>
            </a:ext>
          </a:extLst>
        </xdr:cNvPr>
        <xdr:cNvCxnSpPr/>
      </xdr:nvCxnSpPr>
      <xdr:spPr>
        <a:xfrm>
          <a:off x="774700" y="898842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7F50C90A-D0C2-49CF-AB64-27EB7930723B}"/>
            </a:ext>
          </a:extLst>
        </xdr:cNvPr>
        <xdr:cNvSpPr txBox="1"/>
      </xdr:nvSpPr>
      <xdr:spPr>
        <a:xfrm>
          <a:off x="257175"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B39A2D4F-869E-4F36-9BF5-9A47039E7848}"/>
            </a:ext>
          </a:extLst>
        </xdr:cNvPr>
        <xdr:cNvCxnSpPr/>
      </xdr:nvCxnSpPr>
      <xdr:spPr>
        <a:xfrm>
          <a:off x="774700" y="8702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846CCC51-7A78-4654-AC7B-1EDD6F995F0F}"/>
            </a:ext>
          </a:extLst>
        </xdr:cNvPr>
        <xdr:cNvSpPr txBox="1"/>
      </xdr:nvSpPr>
      <xdr:spPr>
        <a:xfrm>
          <a:off x="257175"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21F1BFBB-64D1-4B1C-B3D6-E710F96D3094}"/>
            </a:ext>
          </a:extLst>
        </xdr:cNvPr>
        <xdr:cNvSpPr/>
      </xdr:nvSpPr>
      <xdr:spPr>
        <a:xfrm>
          <a:off x="774700" y="8702675"/>
          <a:ext cx="46958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D3D00F0F-8446-4281-A495-FE5FC2ACABAA}"/>
            </a:ext>
          </a:extLst>
        </xdr:cNvPr>
        <xdr:cNvCxnSpPr/>
      </xdr:nvCxnSpPr>
      <xdr:spPr>
        <a:xfrm flipV="1">
          <a:off x="4905375" y="9083675"/>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CC52340B-5B3D-4CDB-A855-572B8EAC9B48}"/>
            </a:ext>
          </a:extLst>
        </xdr:cNvPr>
        <xdr:cNvSpPr txBox="1"/>
      </xdr:nvSpPr>
      <xdr:spPr>
        <a:xfrm>
          <a:off x="49911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920364B8-D484-4A0E-94CC-12358035F570}"/>
            </a:ext>
          </a:extLst>
        </xdr:cNvPr>
        <xdr:cNvCxnSpPr/>
      </xdr:nvCxnSpPr>
      <xdr:spPr>
        <a:xfrm>
          <a:off x="4810125" y="104997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3557B6B0-F2DE-43C9-80FF-A6C74D247BE1}"/>
            </a:ext>
          </a:extLst>
        </xdr:cNvPr>
        <xdr:cNvSpPr txBox="1"/>
      </xdr:nvSpPr>
      <xdr:spPr>
        <a:xfrm>
          <a:off x="49911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79F64935-C926-42CA-9969-95D9808AEF8B}"/>
            </a:ext>
          </a:extLst>
        </xdr:cNvPr>
        <xdr:cNvCxnSpPr/>
      </xdr:nvCxnSpPr>
      <xdr:spPr>
        <a:xfrm>
          <a:off x="4810125" y="90836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xdr:rowOff>
    </xdr:from>
    <xdr:to>
      <xdr:col>24</xdr:col>
      <xdr:colOff>25400</xdr:colOff>
      <xdr:row>58</xdr:row>
      <xdr:rowOff>41275</xdr:rowOff>
    </xdr:to>
    <xdr:cxnSp macro="">
      <xdr:nvCxnSpPr>
        <xdr:cNvPr id="194" name="直線コネクタ 193">
          <a:extLst>
            <a:ext uri="{FF2B5EF4-FFF2-40B4-BE49-F238E27FC236}">
              <a16:creationId xmlns:a16="http://schemas.microsoft.com/office/drawing/2014/main" id="{DFF8F6E8-811A-4DC1-A74A-3D5A7B6D6575}"/>
            </a:ext>
          </a:extLst>
        </xdr:cNvPr>
        <xdr:cNvCxnSpPr/>
      </xdr:nvCxnSpPr>
      <xdr:spPr>
        <a:xfrm>
          <a:off x="4048125" y="9959975"/>
          <a:ext cx="85725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F0798892-237A-47EC-8A61-0CAC1F6FCE06}"/>
            </a:ext>
          </a:extLst>
        </xdr:cNvPr>
        <xdr:cNvSpPr txBox="1"/>
      </xdr:nvSpPr>
      <xdr:spPr>
        <a:xfrm>
          <a:off x="4991100" y="9478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AED382F2-57EB-4715-A83C-9E845B7FF48B}"/>
            </a:ext>
          </a:extLst>
        </xdr:cNvPr>
        <xdr:cNvSpPr/>
      </xdr:nvSpPr>
      <xdr:spPr>
        <a:xfrm>
          <a:off x="4848225" y="9632950"/>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107950</xdr:rowOff>
    </xdr:from>
    <xdr:to>
      <xdr:col>19</xdr:col>
      <xdr:colOff>187325</xdr:colOff>
      <xdr:row>58</xdr:row>
      <xdr:rowOff>12700</xdr:rowOff>
    </xdr:to>
    <xdr:cxnSp macro="">
      <xdr:nvCxnSpPr>
        <xdr:cNvPr id="197" name="直線コネクタ 196">
          <a:extLst>
            <a:ext uri="{FF2B5EF4-FFF2-40B4-BE49-F238E27FC236}">
              <a16:creationId xmlns:a16="http://schemas.microsoft.com/office/drawing/2014/main" id="{347A5F49-6DC7-4C28-9C37-04E193E7620A}"/>
            </a:ext>
          </a:extLst>
        </xdr:cNvPr>
        <xdr:cNvCxnSpPr/>
      </xdr:nvCxnSpPr>
      <xdr:spPr>
        <a:xfrm>
          <a:off x="3146425" y="9883775"/>
          <a:ext cx="9017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519C2E9B-E95C-4CF9-A587-2AEED9DFB0AF}"/>
            </a:ext>
          </a:extLst>
        </xdr:cNvPr>
        <xdr:cNvSpPr/>
      </xdr:nvSpPr>
      <xdr:spPr>
        <a:xfrm>
          <a:off x="3997325" y="96202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935ADCD-802D-4FF3-9B95-446F6F1549D7}"/>
            </a:ext>
          </a:extLst>
        </xdr:cNvPr>
        <xdr:cNvSpPr txBox="1"/>
      </xdr:nvSpPr>
      <xdr:spPr>
        <a:xfrm>
          <a:off x="3667125"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107950</xdr:rowOff>
    </xdr:from>
    <xdr:to>
      <xdr:col>15</xdr:col>
      <xdr:colOff>98425</xdr:colOff>
      <xdr:row>58</xdr:row>
      <xdr:rowOff>79375</xdr:rowOff>
    </xdr:to>
    <xdr:cxnSp macro="">
      <xdr:nvCxnSpPr>
        <xdr:cNvPr id="200" name="直線コネクタ 199">
          <a:extLst>
            <a:ext uri="{FF2B5EF4-FFF2-40B4-BE49-F238E27FC236}">
              <a16:creationId xmlns:a16="http://schemas.microsoft.com/office/drawing/2014/main" id="{C21E0C03-2B06-4724-9FED-7F53D4E5C54F}"/>
            </a:ext>
          </a:extLst>
        </xdr:cNvPr>
        <xdr:cNvCxnSpPr/>
      </xdr:nvCxnSpPr>
      <xdr:spPr>
        <a:xfrm flipV="1">
          <a:off x="2247900" y="9883775"/>
          <a:ext cx="898525"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178B3F91-95E8-4152-98F0-9353722C5B5E}"/>
            </a:ext>
          </a:extLst>
        </xdr:cNvPr>
        <xdr:cNvSpPr/>
      </xdr:nvSpPr>
      <xdr:spPr>
        <a:xfrm>
          <a:off x="3098800" y="954405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E4D26645-F084-458B-8E30-3E6112535611}"/>
            </a:ext>
          </a:extLst>
        </xdr:cNvPr>
        <xdr:cNvSpPr txBox="1"/>
      </xdr:nvSpPr>
      <xdr:spPr>
        <a:xfrm>
          <a:off x="2759075"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79375</xdr:rowOff>
    </xdr:from>
    <xdr:to>
      <xdr:col>11</xdr:col>
      <xdr:colOff>9525</xdr:colOff>
      <xdr:row>58</xdr:row>
      <xdr:rowOff>146050</xdr:rowOff>
    </xdr:to>
    <xdr:cxnSp macro="">
      <xdr:nvCxnSpPr>
        <xdr:cNvPr id="203" name="直線コネクタ 202">
          <a:extLst>
            <a:ext uri="{FF2B5EF4-FFF2-40B4-BE49-F238E27FC236}">
              <a16:creationId xmlns:a16="http://schemas.microsoft.com/office/drawing/2014/main" id="{779BA1D3-E8E2-42B5-AAD8-45124EA3A693}"/>
            </a:ext>
          </a:extLst>
        </xdr:cNvPr>
        <xdr:cNvCxnSpPr/>
      </xdr:nvCxnSpPr>
      <xdr:spPr>
        <a:xfrm flipV="1">
          <a:off x="1343025" y="10023475"/>
          <a:ext cx="904875"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C0C0F8B-0BDB-4C7C-8128-8F8D385EF514}"/>
            </a:ext>
          </a:extLst>
        </xdr:cNvPr>
        <xdr:cNvSpPr/>
      </xdr:nvSpPr>
      <xdr:spPr>
        <a:xfrm>
          <a:off x="2193925" y="949960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BE4A19D5-5A09-4B60-BB5E-F83B9A6F1AC4}"/>
            </a:ext>
          </a:extLst>
        </xdr:cNvPr>
        <xdr:cNvSpPr txBox="1"/>
      </xdr:nvSpPr>
      <xdr:spPr>
        <a:xfrm>
          <a:off x="1860550" y="926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9389C223-7762-460F-8722-F872668EAD64}"/>
            </a:ext>
          </a:extLst>
        </xdr:cNvPr>
        <xdr:cNvSpPr/>
      </xdr:nvSpPr>
      <xdr:spPr>
        <a:xfrm>
          <a:off x="1292225" y="953770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E738793E-0F91-415B-BDEA-4E88E934ED7D}"/>
            </a:ext>
          </a:extLst>
        </xdr:cNvPr>
        <xdr:cNvSpPr txBox="1"/>
      </xdr:nvSpPr>
      <xdr:spPr>
        <a:xfrm>
          <a:off x="955675"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DDF1BEDA-3605-448B-B98F-77177E13F828}"/>
            </a:ext>
          </a:extLst>
        </xdr:cNvPr>
        <xdr:cNvSpPr txBox="1"/>
      </xdr:nvSpPr>
      <xdr:spPr>
        <a:xfrm>
          <a:off x="4686300"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8B4E9C1B-DC7D-4968-AE89-CD56D4F40A1F}"/>
            </a:ext>
          </a:extLst>
        </xdr:cNvPr>
        <xdr:cNvSpPr txBox="1"/>
      </xdr:nvSpPr>
      <xdr:spPr>
        <a:xfrm>
          <a:off x="3829050"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B041563A-9B04-4A6F-A039-EFDA65DA9C28}"/>
            </a:ext>
          </a:extLst>
        </xdr:cNvPr>
        <xdr:cNvSpPr txBox="1"/>
      </xdr:nvSpPr>
      <xdr:spPr>
        <a:xfrm>
          <a:off x="2930525"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909879C8-A8D8-4241-BAF9-C46E65372169}"/>
            </a:ext>
          </a:extLst>
        </xdr:cNvPr>
        <xdr:cNvSpPr txBox="1"/>
      </xdr:nvSpPr>
      <xdr:spPr>
        <a:xfrm>
          <a:off x="2022475"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7CD9BE5C-6863-41EC-8637-55847ECD9730}"/>
            </a:ext>
          </a:extLst>
        </xdr:cNvPr>
        <xdr:cNvSpPr txBox="1"/>
      </xdr:nvSpPr>
      <xdr:spPr>
        <a:xfrm>
          <a:off x="1123950"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161925</xdr:rowOff>
    </xdr:from>
    <xdr:to>
      <xdr:col>24</xdr:col>
      <xdr:colOff>76200</xdr:colOff>
      <xdr:row>58</xdr:row>
      <xdr:rowOff>92075</xdr:rowOff>
    </xdr:to>
    <xdr:sp macro="" textlink="">
      <xdr:nvSpPr>
        <xdr:cNvPr id="213" name="楕円 212">
          <a:extLst>
            <a:ext uri="{FF2B5EF4-FFF2-40B4-BE49-F238E27FC236}">
              <a16:creationId xmlns:a16="http://schemas.microsoft.com/office/drawing/2014/main" id="{78352851-E8AA-4B0D-97E3-58CBDEFDC127}"/>
            </a:ext>
          </a:extLst>
        </xdr:cNvPr>
        <xdr:cNvSpPr/>
      </xdr:nvSpPr>
      <xdr:spPr>
        <a:xfrm>
          <a:off x="4848225" y="9937750"/>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134002</xdr:rowOff>
    </xdr:from>
    <xdr:ext cx="762000" cy="259045"/>
    <xdr:sp macro="" textlink="">
      <xdr:nvSpPr>
        <xdr:cNvPr id="214" name="扶助費該当値テキスト">
          <a:extLst>
            <a:ext uri="{FF2B5EF4-FFF2-40B4-BE49-F238E27FC236}">
              <a16:creationId xmlns:a16="http://schemas.microsoft.com/office/drawing/2014/main" id="{811F3D4B-31B5-4240-B9C8-A482D676090A}"/>
            </a:ext>
          </a:extLst>
        </xdr:cNvPr>
        <xdr:cNvSpPr txBox="1"/>
      </xdr:nvSpPr>
      <xdr:spPr>
        <a:xfrm>
          <a:off x="4991100" y="990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133350</xdr:rowOff>
    </xdr:from>
    <xdr:to>
      <xdr:col>20</xdr:col>
      <xdr:colOff>38100</xdr:colOff>
      <xdr:row>58</xdr:row>
      <xdr:rowOff>63500</xdr:rowOff>
    </xdr:to>
    <xdr:sp macro="" textlink="">
      <xdr:nvSpPr>
        <xdr:cNvPr id="215" name="楕円 214">
          <a:extLst>
            <a:ext uri="{FF2B5EF4-FFF2-40B4-BE49-F238E27FC236}">
              <a16:creationId xmlns:a16="http://schemas.microsoft.com/office/drawing/2014/main" id="{C0475886-0EEB-4B99-8731-96643CE3893B}"/>
            </a:ext>
          </a:extLst>
        </xdr:cNvPr>
        <xdr:cNvSpPr/>
      </xdr:nvSpPr>
      <xdr:spPr>
        <a:xfrm>
          <a:off x="3997325" y="99060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48277</xdr:rowOff>
    </xdr:from>
    <xdr:ext cx="736600" cy="259045"/>
    <xdr:sp macro="" textlink="">
      <xdr:nvSpPr>
        <xdr:cNvPr id="216" name="テキスト ボックス 215">
          <a:extLst>
            <a:ext uri="{FF2B5EF4-FFF2-40B4-BE49-F238E27FC236}">
              <a16:creationId xmlns:a16="http://schemas.microsoft.com/office/drawing/2014/main" id="{8F1B33FB-F32C-42E6-945B-FF8E831C0746}"/>
            </a:ext>
          </a:extLst>
        </xdr:cNvPr>
        <xdr:cNvSpPr txBox="1"/>
      </xdr:nvSpPr>
      <xdr:spPr>
        <a:xfrm>
          <a:off x="3667125" y="9995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57150</xdr:rowOff>
    </xdr:from>
    <xdr:to>
      <xdr:col>15</xdr:col>
      <xdr:colOff>149225</xdr:colOff>
      <xdr:row>57</xdr:row>
      <xdr:rowOff>158750</xdr:rowOff>
    </xdr:to>
    <xdr:sp macro="" textlink="">
      <xdr:nvSpPr>
        <xdr:cNvPr id="217" name="楕円 216">
          <a:extLst>
            <a:ext uri="{FF2B5EF4-FFF2-40B4-BE49-F238E27FC236}">
              <a16:creationId xmlns:a16="http://schemas.microsoft.com/office/drawing/2014/main" id="{C1CE5972-F757-49E3-8F97-D7808426F86C}"/>
            </a:ext>
          </a:extLst>
        </xdr:cNvPr>
        <xdr:cNvSpPr/>
      </xdr:nvSpPr>
      <xdr:spPr>
        <a:xfrm>
          <a:off x="3098800" y="9829800"/>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143527</xdr:rowOff>
    </xdr:from>
    <xdr:ext cx="762000" cy="259045"/>
    <xdr:sp macro="" textlink="">
      <xdr:nvSpPr>
        <xdr:cNvPr id="218" name="テキスト ボックス 217">
          <a:extLst>
            <a:ext uri="{FF2B5EF4-FFF2-40B4-BE49-F238E27FC236}">
              <a16:creationId xmlns:a16="http://schemas.microsoft.com/office/drawing/2014/main" id="{E50B3888-052E-4649-9B8C-32F48308C89E}"/>
            </a:ext>
          </a:extLst>
        </xdr:cNvPr>
        <xdr:cNvSpPr txBox="1"/>
      </xdr:nvSpPr>
      <xdr:spPr>
        <a:xfrm>
          <a:off x="2759075" y="9919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28575</xdr:rowOff>
    </xdr:from>
    <xdr:to>
      <xdr:col>11</xdr:col>
      <xdr:colOff>60325</xdr:colOff>
      <xdr:row>58</xdr:row>
      <xdr:rowOff>130175</xdr:rowOff>
    </xdr:to>
    <xdr:sp macro="" textlink="">
      <xdr:nvSpPr>
        <xdr:cNvPr id="219" name="楕円 218">
          <a:extLst>
            <a:ext uri="{FF2B5EF4-FFF2-40B4-BE49-F238E27FC236}">
              <a16:creationId xmlns:a16="http://schemas.microsoft.com/office/drawing/2014/main" id="{B5E148D7-1594-41C0-A02A-14EA3D376F6A}"/>
            </a:ext>
          </a:extLst>
        </xdr:cNvPr>
        <xdr:cNvSpPr/>
      </xdr:nvSpPr>
      <xdr:spPr>
        <a:xfrm>
          <a:off x="2193925" y="99758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114952</xdr:rowOff>
    </xdr:from>
    <xdr:ext cx="762000" cy="259045"/>
    <xdr:sp macro="" textlink="">
      <xdr:nvSpPr>
        <xdr:cNvPr id="220" name="テキスト ボックス 219">
          <a:extLst>
            <a:ext uri="{FF2B5EF4-FFF2-40B4-BE49-F238E27FC236}">
              <a16:creationId xmlns:a16="http://schemas.microsoft.com/office/drawing/2014/main" id="{0D74F9D8-9837-4177-AF26-EDB425B61F1A}"/>
            </a:ext>
          </a:extLst>
        </xdr:cNvPr>
        <xdr:cNvSpPr txBox="1"/>
      </xdr:nvSpPr>
      <xdr:spPr>
        <a:xfrm>
          <a:off x="1860550" y="1005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95250</xdr:rowOff>
    </xdr:from>
    <xdr:to>
      <xdr:col>6</xdr:col>
      <xdr:colOff>171450</xdr:colOff>
      <xdr:row>59</xdr:row>
      <xdr:rowOff>25400</xdr:rowOff>
    </xdr:to>
    <xdr:sp macro="" textlink="">
      <xdr:nvSpPr>
        <xdr:cNvPr id="221" name="楕円 220">
          <a:extLst>
            <a:ext uri="{FF2B5EF4-FFF2-40B4-BE49-F238E27FC236}">
              <a16:creationId xmlns:a16="http://schemas.microsoft.com/office/drawing/2014/main" id="{469FA5C0-DD9E-4E2D-92AB-DC92AF34AA12}"/>
            </a:ext>
          </a:extLst>
        </xdr:cNvPr>
        <xdr:cNvSpPr/>
      </xdr:nvSpPr>
      <xdr:spPr>
        <a:xfrm>
          <a:off x="1292225" y="10039350"/>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10177</xdr:rowOff>
    </xdr:from>
    <xdr:ext cx="762000" cy="259045"/>
    <xdr:sp macro="" textlink="">
      <xdr:nvSpPr>
        <xdr:cNvPr id="222" name="テキスト ボックス 221">
          <a:extLst>
            <a:ext uri="{FF2B5EF4-FFF2-40B4-BE49-F238E27FC236}">
              <a16:creationId xmlns:a16="http://schemas.microsoft.com/office/drawing/2014/main" id="{F0CD2F22-BB82-4194-B107-E6933AB4E1A2}"/>
            </a:ext>
          </a:extLst>
        </xdr:cNvPr>
        <xdr:cNvSpPr txBox="1"/>
      </xdr:nvSpPr>
      <xdr:spPr>
        <a:xfrm>
          <a:off x="955675" y="10128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14BC3808-F5B8-410B-BF6F-88312791B2E1}"/>
            </a:ext>
          </a:extLst>
        </xdr:cNvPr>
        <xdr:cNvSpPr/>
      </xdr:nvSpPr>
      <xdr:spPr>
        <a:xfrm>
          <a:off x="12646025" y="8131175"/>
          <a:ext cx="469582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244DCBBB-FAE9-41E6-BACD-A49C58B3BC8D}"/>
            </a:ext>
          </a:extLst>
        </xdr:cNvPr>
        <xdr:cNvSpPr/>
      </xdr:nvSpPr>
      <xdr:spPr>
        <a:xfrm>
          <a:off x="17351375" y="8191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E8C086BD-AA5A-4BE4-8895-12434FCCE26E}"/>
            </a:ext>
          </a:extLst>
        </xdr:cNvPr>
        <xdr:cNvSpPr/>
      </xdr:nvSpPr>
      <xdr:spPr>
        <a:xfrm>
          <a:off x="17351375" y="8382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D2572D7E-34D2-4B03-B77C-4CED87388AD4}"/>
            </a:ext>
          </a:extLst>
        </xdr:cNvPr>
        <xdr:cNvSpPr/>
      </xdr:nvSpPr>
      <xdr:spPr>
        <a:xfrm>
          <a:off x="19065875" y="8191500"/>
          <a:ext cx="1422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4CFD7636-1ECF-4C29-82CD-8C138F960F59}"/>
            </a:ext>
          </a:extLst>
        </xdr:cNvPr>
        <xdr:cNvSpPr/>
      </xdr:nvSpPr>
      <xdr:spPr>
        <a:xfrm>
          <a:off x="19065875" y="8382000"/>
          <a:ext cx="1422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E167399D-D99B-4DE3-9ADE-4829F39093B1}"/>
            </a:ext>
          </a:extLst>
        </xdr:cNvPr>
        <xdr:cNvSpPr/>
      </xdr:nvSpPr>
      <xdr:spPr>
        <a:xfrm>
          <a:off x="20707350" y="8191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E53E4BBC-9728-445E-845D-2F0646556F29}"/>
            </a:ext>
          </a:extLst>
        </xdr:cNvPr>
        <xdr:cNvSpPr/>
      </xdr:nvSpPr>
      <xdr:spPr>
        <a:xfrm>
          <a:off x="20707350" y="8382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DF3D93E6-6E8E-4D34-B34B-6F30F98CC16B}"/>
            </a:ext>
          </a:extLst>
        </xdr:cNvPr>
        <xdr:cNvSpPr/>
      </xdr:nvSpPr>
      <xdr:spPr>
        <a:xfrm>
          <a:off x="12646025" y="8702675"/>
          <a:ext cx="46958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8B5800C-639E-483E-92A1-5267F4282D03}"/>
            </a:ext>
          </a:extLst>
        </xdr:cNvPr>
        <xdr:cNvSpPr/>
      </xdr:nvSpPr>
      <xdr:spPr>
        <a:xfrm>
          <a:off x="17675225" y="8702675"/>
          <a:ext cx="54165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A67F0693-7545-4C43-80EC-CE529A136AAF}"/>
            </a:ext>
          </a:extLst>
        </xdr:cNvPr>
        <xdr:cNvSpPr/>
      </xdr:nvSpPr>
      <xdr:spPr>
        <a:xfrm>
          <a:off x="17738725" y="8702675"/>
          <a:ext cx="38735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A1C01CCF-11D3-4E42-8765-F9F903F1AD5A}"/>
            </a:ext>
          </a:extLst>
        </xdr:cNvPr>
        <xdr:cNvSpPr txBox="1"/>
      </xdr:nvSpPr>
      <xdr:spPr>
        <a:xfrm>
          <a:off x="17776825" y="9020175"/>
          <a:ext cx="516255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令和６年度は、維持補修費が、文化センター施設や物品用修繕料、公園施設用修繕料などの減により、経常経費が前年度を下回ったことにより、経常収支比率は前年度から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全国平均、東京都平均及び類似団体平均を下回った。要因としては、特別会計の運営が概ね健全であり、繰出金が抑えられていること等が挙げられるが、高齢化の進展に伴い、国民健康保険事業や介護保険などの繰出金の増が見込まれるため、保険税（料）の見直し等により、適正化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79881088-5707-495D-B4D6-86EF389557D3}"/>
            </a:ext>
          </a:extLst>
        </xdr:cNvPr>
        <xdr:cNvSpPr txBox="1"/>
      </xdr:nvSpPr>
      <xdr:spPr>
        <a:xfrm>
          <a:off x="12607925" y="8512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F9156675-A971-4229-B827-F5755DA68D13}"/>
            </a:ext>
          </a:extLst>
        </xdr:cNvPr>
        <xdr:cNvCxnSpPr/>
      </xdr:nvCxnSpPr>
      <xdr:spPr>
        <a:xfrm>
          <a:off x="12646025" y="10988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2E1BBB62-8CB1-4EF1-B53B-1E9455C3577D}"/>
            </a:ext>
          </a:extLst>
        </xdr:cNvPr>
        <xdr:cNvSpPr txBox="1"/>
      </xdr:nvSpPr>
      <xdr:spPr>
        <a:xfrm>
          <a:off x="12125325"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F21DB093-8C32-4373-B4B0-22EC99E6759A}"/>
            </a:ext>
          </a:extLst>
        </xdr:cNvPr>
        <xdr:cNvCxnSpPr/>
      </xdr:nvCxnSpPr>
      <xdr:spPr>
        <a:xfrm>
          <a:off x="12646025" y="105314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1B12A029-4B90-418B-A418-3EA20C272D76}"/>
            </a:ext>
          </a:extLst>
        </xdr:cNvPr>
        <xdr:cNvSpPr txBox="1"/>
      </xdr:nvSpPr>
      <xdr:spPr>
        <a:xfrm>
          <a:off x="12125325"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BDDB1266-2DE5-4C16-9EC9-709C1348F414}"/>
            </a:ext>
          </a:extLst>
        </xdr:cNvPr>
        <xdr:cNvCxnSpPr/>
      </xdr:nvCxnSpPr>
      <xdr:spPr>
        <a:xfrm>
          <a:off x="12646025" y="100742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3270D486-ACDC-4374-AAF1-5AF36C0AC050}"/>
            </a:ext>
          </a:extLst>
        </xdr:cNvPr>
        <xdr:cNvSpPr txBox="1"/>
      </xdr:nvSpPr>
      <xdr:spPr>
        <a:xfrm>
          <a:off x="12125325"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3D77FF55-B817-4A55-B28B-E822F8037B7E}"/>
            </a:ext>
          </a:extLst>
        </xdr:cNvPr>
        <xdr:cNvCxnSpPr/>
      </xdr:nvCxnSpPr>
      <xdr:spPr>
        <a:xfrm>
          <a:off x="12646025" y="96170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3C4B9A4-57D6-47FD-A0CF-964F3260738C}"/>
            </a:ext>
          </a:extLst>
        </xdr:cNvPr>
        <xdr:cNvSpPr txBox="1"/>
      </xdr:nvSpPr>
      <xdr:spPr>
        <a:xfrm>
          <a:off x="12125325"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4DD5992E-CC17-4C7D-A394-FD5ADDC33B19}"/>
            </a:ext>
          </a:extLst>
        </xdr:cNvPr>
        <xdr:cNvCxnSpPr/>
      </xdr:nvCxnSpPr>
      <xdr:spPr>
        <a:xfrm>
          <a:off x="12646025" y="91598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D2AA3B50-042F-41D3-983E-53218D369380}"/>
            </a:ext>
          </a:extLst>
        </xdr:cNvPr>
        <xdr:cNvSpPr txBox="1"/>
      </xdr:nvSpPr>
      <xdr:spPr>
        <a:xfrm>
          <a:off x="12125325"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A24F91C6-14A6-4E8B-8B09-4E8152013158}"/>
            </a:ext>
          </a:extLst>
        </xdr:cNvPr>
        <xdr:cNvCxnSpPr/>
      </xdr:nvCxnSpPr>
      <xdr:spPr>
        <a:xfrm>
          <a:off x="12646025" y="8702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F31DFFB6-65FF-49C6-9431-D13C1AEBA535}"/>
            </a:ext>
          </a:extLst>
        </xdr:cNvPr>
        <xdr:cNvSpPr txBox="1"/>
      </xdr:nvSpPr>
      <xdr:spPr>
        <a:xfrm>
          <a:off x="12125325"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96045CB1-3DA4-4CFB-A7DC-1E531C731AA1}"/>
            </a:ext>
          </a:extLst>
        </xdr:cNvPr>
        <xdr:cNvSpPr/>
      </xdr:nvSpPr>
      <xdr:spPr>
        <a:xfrm>
          <a:off x="12646025" y="8702675"/>
          <a:ext cx="46958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C904C92F-9A96-4B84-A806-9BD1DC0DFCE6}"/>
            </a:ext>
          </a:extLst>
        </xdr:cNvPr>
        <xdr:cNvCxnSpPr/>
      </xdr:nvCxnSpPr>
      <xdr:spPr>
        <a:xfrm flipV="1">
          <a:off x="16773525" y="9041003"/>
          <a:ext cx="0" cy="137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50477E4A-FE85-467E-BB2C-7F36139F2BF4}"/>
            </a:ext>
          </a:extLst>
        </xdr:cNvPr>
        <xdr:cNvSpPr txBox="1"/>
      </xdr:nvSpPr>
      <xdr:spPr>
        <a:xfrm>
          <a:off x="16862425" y="1039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E1CA3607-594A-4785-95CA-B04F53030A2D}"/>
            </a:ext>
          </a:extLst>
        </xdr:cNvPr>
        <xdr:cNvCxnSpPr/>
      </xdr:nvCxnSpPr>
      <xdr:spPr>
        <a:xfrm>
          <a:off x="16681450" y="10418572"/>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E5D5C84E-A084-4A0C-9251-DEA2D143A4C9}"/>
            </a:ext>
          </a:extLst>
        </xdr:cNvPr>
        <xdr:cNvSpPr txBox="1"/>
      </xdr:nvSpPr>
      <xdr:spPr>
        <a:xfrm>
          <a:off x="16862425"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9B020A93-5CD0-4FB6-91AA-EA9F76B76C6D}"/>
            </a:ext>
          </a:extLst>
        </xdr:cNvPr>
        <xdr:cNvCxnSpPr/>
      </xdr:nvCxnSpPr>
      <xdr:spPr>
        <a:xfrm>
          <a:off x="16681450" y="9041003"/>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156718</xdr:rowOff>
    </xdr:from>
    <xdr:to>
      <xdr:col>82</xdr:col>
      <xdr:colOff>107950</xdr:colOff>
      <xdr:row>56</xdr:row>
      <xdr:rowOff>21844</xdr:rowOff>
    </xdr:to>
    <xdr:cxnSp macro="">
      <xdr:nvCxnSpPr>
        <xdr:cNvPr id="253" name="直線コネクタ 252">
          <a:extLst>
            <a:ext uri="{FF2B5EF4-FFF2-40B4-BE49-F238E27FC236}">
              <a16:creationId xmlns:a16="http://schemas.microsoft.com/office/drawing/2014/main" id="{6E864477-A6AA-411A-A908-84E4E7F23C42}"/>
            </a:ext>
          </a:extLst>
        </xdr:cNvPr>
        <xdr:cNvCxnSpPr/>
      </xdr:nvCxnSpPr>
      <xdr:spPr>
        <a:xfrm flipV="1">
          <a:off x="15922625" y="9586468"/>
          <a:ext cx="8509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18559</xdr:rowOff>
    </xdr:from>
    <xdr:ext cx="762000" cy="259045"/>
    <xdr:sp macro="" textlink="">
      <xdr:nvSpPr>
        <xdr:cNvPr id="254" name="その他平均値テキスト">
          <a:extLst>
            <a:ext uri="{FF2B5EF4-FFF2-40B4-BE49-F238E27FC236}">
              <a16:creationId xmlns:a16="http://schemas.microsoft.com/office/drawing/2014/main" id="{E9496A3E-51CE-4E8A-9F31-78F5D1954075}"/>
            </a:ext>
          </a:extLst>
        </xdr:cNvPr>
        <xdr:cNvSpPr txBox="1"/>
      </xdr:nvSpPr>
      <xdr:spPr>
        <a:xfrm>
          <a:off x="16862425" y="9791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B0AB1C5B-94CE-428F-9E51-1960CB4A6BA5}"/>
            </a:ext>
          </a:extLst>
        </xdr:cNvPr>
        <xdr:cNvSpPr/>
      </xdr:nvSpPr>
      <xdr:spPr>
        <a:xfrm>
          <a:off x="16719550" y="9822307"/>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129286</xdr:rowOff>
    </xdr:from>
    <xdr:to>
      <xdr:col>78</xdr:col>
      <xdr:colOff>69850</xdr:colOff>
      <xdr:row>56</xdr:row>
      <xdr:rowOff>21844</xdr:rowOff>
    </xdr:to>
    <xdr:cxnSp macro="">
      <xdr:nvCxnSpPr>
        <xdr:cNvPr id="256" name="直線コネクタ 255">
          <a:extLst>
            <a:ext uri="{FF2B5EF4-FFF2-40B4-BE49-F238E27FC236}">
              <a16:creationId xmlns:a16="http://schemas.microsoft.com/office/drawing/2014/main" id="{3F828517-9941-40E3-80FB-B6BC8E859597}"/>
            </a:ext>
          </a:extLst>
        </xdr:cNvPr>
        <xdr:cNvCxnSpPr/>
      </xdr:nvCxnSpPr>
      <xdr:spPr>
        <a:xfrm>
          <a:off x="15017750" y="9559036"/>
          <a:ext cx="904875"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8BF2C78A-E443-4D50-B864-481F9770481A}"/>
            </a:ext>
          </a:extLst>
        </xdr:cNvPr>
        <xdr:cNvSpPr/>
      </xdr:nvSpPr>
      <xdr:spPr>
        <a:xfrm>
          <a:off x="15868650" y="982827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142003</xdr:rowOff>
    </xdr:from>
    <xdr:ext cx="736600" cy="259045"/>
    <xdr:sp macro="" textlink="">
      <xdr:nvSpPr>
        <xdr:cNvPr id="258" name="テキスト ボックス 257">
          <a:extLst>
            <a:ext uri="{FF2B5EF4-FFF2-40B4-BE49-F238E27FC236}">
              <a16:creationId xmlns:a16="http://schemas.microsoft.com/office/drawing/2014/main" id="{B2C29ED3-6E5E-437E-887E-673A939ED198}"/>
            </a:ext>
          </a:extLst>
        </xdr:cNvPr>
        <xdr:cNvSpPr txBox="1"/>
      </xdr:nvSpPr>
      <xdr:spPr>
        <a:xfrm>
          <a:off x="15535275" y="9917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74422</xdr:rowOff>
    </xdr:from>
    <xdr:to>
      <xdr:col>73</xdr:col>
      <xdr:colOff>180975</xdr:colOff>
      <xdr:row>55</xdr:row>
      <xdr:rowOff>129286</xdr:rowOff>
    </xdr:to>
    <xdr:cxnSp macro="">
      <xdr:nvCxnSpPr>
        <xdr:cNvPr id="259" name="直線コネクタ 258">
          <a:extLst>
            <a:ext uri="{FF2B5EF4-FFF2-40B4-BE49-F238E27FC236}">
              <a16:creationId xmlns:a16="http://schemas.microsoft.com/office/drawing/2014/main" id="{8D83859E-8028-47BC-939C-9979E57AB9CE}"/>
            </a:ext>
          </a:extLst>
        </xdr:cNvPr>
        <xdr:cNvCxnSpPr/>
      </xdr:nvCxnSpPr>
      <xdr:spPr>
        <a:xfrm>
          <a:off x="14112875" y="9504172"/>
          <a:ext cx="904875"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32D9DEF1-D9D1-4189-916E-1EF55A8635EB}"/>
            </a:ext>
          </a:extLst>
        </xdr:cNvPr>
        <xdr:cNvSpPr/>
      </xdr:nvSpPr>
      <xdr:spPr>
        <a:xfrm>
          <a:off x="14963775" y="9804019"/>
          <a:ext cx="1079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61" name="テキスト ボックス 260">
          <a:extLst>
            <a:ext uri="{FF2B5EF4-FFF2-40B4-BE49-F238E27FC236}">
              <a16:creationId xmlns:a16="http://schemas.microsoft.com/office/drawing/2014/main" id="{93CEF864-43C5-4B5E-8BFB-2CE6DED1A3D6}"/>
            </a:ext>
          </a:extLst>
        </xdr:cNvPr>
        <xdr:cNvSpPr txBox="1"/>
      </xdr:nvSpPr>
      <xdr:spPr>
        <a:xfrm>
          <a:off x="146304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74422</xdr:rowOff>
    </xdr:from>
    <xdr:to>
      <xdr:col>69</xdr:col>
      <xdr:colOff>92075</xdr:colOff>
      <xdr:row>55</xdr:row>
      <xdr:rowOff>74422</xdr:rowOff>
    </xdr:to>
    <xdr:cxnSp macro="">
      <xdr:nvCxnSpPr>
        <xdr:cNvPr id="262" name="直線コネクタ 261">
          <a:extLst>
            <a:ext uri="{FF2B5EF4-FFF2-40B4-BE49-F238E27FC236}">
              <a16:creationId xmlns:a16="http://schemas.microsoft.com/office/drawing/2014/main" id="{098B8445-E00E-4084-A0C1-F5E1B5F38D1B}"/>
            </a:ext>
          </a:extLst>
        </xdr:cNvPr>
        <xdr:cNvCxnSpPr/>
      </xdr:nvCxnSpPr>
      <xdr:spPr>
        <a:xfrm>
          <a:off x="13211175" y="9504172"/>
          <a:ext cx="901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572E61A2-4880-4268-B96D-E507AE93DA6C}"/>
            </a:ext>
          </a:extLst>
        </xdr:cNvPr>
        <xdr:cNvSpPr/>
      </xdr:nvSpPr>
      <xdr:spPr>
        <a:xfrm>
          <a:off x="14062075" y="973683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6D858DDB-E800-41FC-99F2-4C9C59D39C54}"/>
            </a:ext>
          </a:extLst>
        </xdr:cNvPr>
        <xdr:cNvSpPr txBox="1"/>
      </xdr:nvSpPr>
      <xdr:spPr>
        <a:xfrm>
          <a:off x="13725525" y="9826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69FCFBC8-E857-488D-9FDE-CF6F03CE2EF6}"/>
            </a:ext>
          </a:extLst>
        </xdr:cNvPr>
        <xdr:cNvSpPr/>
      </xdr:nvSpPr>
      <xdr:spPr>
        <a:xfrm>
          <a:off x="13157200" y="9822307"/>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66" name="テキスト ボックス 265">
          <a:extLst>
            <a:ext uri="{FF2B5EF4-FFF2-40B4-BE49-F238E27FC236}">
              <a16:creationId xmlns:a16="http://schemas.microsoft.com/office/drawing/2014/main" id="{725B97B0-9981-4A74-8400-76C9C00A79FC}"/>
            </a:ext>
          </a:extLst>
        </xdr:cNvPr>
        <xdr:cNvSpPr txBox="1"/>
      </xdr:nvSpPr>
      <xdr:spPr>
        <a:xfrm>
          <a:off x="12823825"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E35F29DC-D6C9-4A5D-ABCB-C29B010F953C}"/>
            </a:ext>
          </a:extLst>
        </xdr:cNvPr>
        <xdr:cNvSpPr txBox="1"/>
      </xdr:nvSpPr>
      <xdr:spPr>
        <a:xfrm>
          <a:off x="16551275"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486B88AD-0F86-4B22-99FF-64429FCF8F91}"/>
            </a:ext>
          </a:extLst>
        </xdr:cNvPr>
        <xdr:cNvSpPr txBox="1"/>
      </xdr:nvSpPr>
      <xdr:spPr>
        <a:xfrm>
          <a:off x="15700375"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AA61E510-9C30-4BDA-87AA-B7434C133C83}"/>
            </a:ext>
          </a:extLst>
        </xdr:cNvPr>
        <xdr:cNvSpPr txBox="1"/>
      </xdr:nvSpPr>
      <xdr:spPr>
        <a:xfrm>
          <a:off x="14798675"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42601927-EE50-411C-93DA-9AF6926A3DD7}"/>
            </a:ext>
          </a:extLst>
        </xdr:cNvPr>
        <xdr:cNvSpPr txBox="1"/>
      </xdr:nvSpPr>
      <xdr:spPr>
        <a:xfrm>
          <a:off x="13893800"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5B383D64-61AB-4E61-BB9A-304D7016C34D}"/>
            </a:ext>
          </a:extLst>
        </xdr:cNvPr>
        <xdr:cNvSpPr txBox="1"/>
      </xdr:nvSpPr>
      <xdr:spPr>
        <a:xfrm>
          <a:off x="12988925" y="109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105918</xdr:rowOff>
    </xdr:from>
    <xdr:to>
      <xdr:col>82</xdr:col>
      <xdr:colOff>158750</xdr:colOff>
      <xdr:row>56</xdr:row>
      <xdr:rowOff>36068</xdr:rowOff>
    </xdr:to>
    <xdr:sp macro="" textlink="">
      <xdr:nvSpPr>
        <xdr:cNvPr id="272" name="楕円 271">
          <a:extLst>
            <a:ext uri="{FF2B5EF4-FFF2-40B4-BE49-F238E27FC236}">
              <a16:creationId xmlns:a16="http://schemas.microsoft.com/office/drawing/2014/main" id="{B32425C2-173F-484C-9E24-AD8FF1A1880C}"/>
            </a:ext>
          </a:extLst>
        </xdr:cNvPr>
        <xdr:cNvSpPr/>
      </xdr:nvSpPr>
      <xdr:spPr>
        <a:xfrm>
          <a:off x="16719550" y="9538843"/>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122445</xdr:rowOff>
    </xdr:from>
    <xdr:ext cx="762000" cy="259045"/>
    <xdr:sp macro="" textlink="">
      <xdr:nvSpPr>
        <xdr:cNvPr id="273" name="その他該当値テキスト">
          <a:extLst>
            <a:ext uri="{FF2B5EF4-FFF2-40B4-BE49-F238E27FC236}">
              <a16:creationId xmlns:a16="http://schemas.microsoft.com/office/drawing/2014/main" id="{B05FA09F-18F2-4B1E-B6C4-E397DC5FFBEA}"/>
            </a:ext>
          </a:extLst>
        </xdr:cNvPr>
        <xdr:cNvSpPr txBox="1"/>
      </xdr:nvSpPr>
      <xdr:spPr>
        <a:xfrm>
          <a:off x="16862425" y="938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142494</xdr:rowOff>
    </xdr:from>
    <xdr:to>
      <xdr:col>78</xdr:col>
      <xdr:colOff>120650</xdr:colOff>
      <xdr:row>56</xdr:row>
      <xdr:rowOff>72644</xdr:rowOff>
    </xdr:to>
    <xdr:sp macro="" textlink="">
      <xdr:nvSpPr>
        <xdr:cNvPr id="274" name="楕円 273">
          <a:extLst>
            <a:ext uri="{FF2B5EF4-FFF2-40B4-BE49-F238E27FC236}">
              <a16:creationId xmlns:a16="http://schemas.microsoft.com/office/drawing/2014/main" id="{B449E619-1CE6-4C89-A969-7805F5EC42F2}"/>
            </a:ext>
          </a:extLst>
        </xdr:cNvPr>
        <xdr:cNvSpPr/>
      </xdr:nvSpPr>
      <xdr:spPr>
        <a:xfrm>
          <a:off x="15868650" y="9575419"/>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82821</xdr:rowOff>
    </xdr:from>
    <xdr:ext cx="736600" cy="259045"/>
    <xdr:sp macro="" textlink="">
      <xdr:nvSpPr>
        <xdr:cNvPr id="275" name="テキスト ボックス 274">
          <a:extLst>
            <a:ext uri="{FF2B5EF4-FFF2-40B4-BE49-F238E27FC236}">
              <a16:creationId xmlns:a16="http://schemas.microsoft.com/office/drawing/2014/main" id="{20C0F478-ADCC-4705-B33B-B76F56B55358}"/>
            </a:ext>
          </a:extLst>
        </xdr:cNvPr>
        <xdr:cNvSpPr txBox="1"/>
      </xdr:nvSpPr>
      <xdr:spPr>
        <a:xfrm>
          <a:off x="15535275" y="9344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78486</xdr:rowOff>
    </xdr:from>
    <xdr:to>
      <xdr:col>74</xdr:col>
      <xdr:colOff>31750</xdr:colOff>
      <xdr:row>56</xdr:row>
      <xdr:rowOff>8636</xdr:rowOff>
    </xdr:to>
    <xdr:sp macro="" textlink="">
      <xdr:nvSpPr>
        <xdr:cNvPr id="276" name="楕円 275">
          <a:extLst>
            <a:ext uri="{FF2B5EF4-FFF2-40B4-BE49-F238E27FC236}">
              <a16:creationId xmlns:a16="http://schemas.microsoft.com/office/drawing/2014/main" id="{8350AEBE-24A7-42FE-9BF6-F6AA74C0FE16}"/>
            </a:ext>
          </a:extLst>
        </xdr:cNvPr>
        <xdr:cNvSpPr/>
      </xdr:nvSpPr>
      <xdr:spPr>
        <a:xfrm>
          <a:off x="14963775" y="9508236"/>
          <a:ext cx="1079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18813</xdr:rowOff>
    </xdr:from>
    <xdr:ext cx="762000" cy="259045"/>
    <xdr:sp macro="" textlink="">
      <xdr:nvSpPr>
        <xdr:cNvPr id="277" name="テキスト ボックス 276">
          <a:extLst>
            <a:ext uri="{FF2B5EF4-FFF2-40B4-BE49-F238E27FC236}">
              <a16:creationId xmlns:a16="http://schemas.microsoft.com/office/drawing/2014/main" id="{A596CE86-6C6A-41C6-AD2E-3EE49D5E14FB}"/>
            </a:ext>
          </a:extLst>
        </xdr:cNvPr>
        <xdr:cNvSpPr txBox="1"/>
      </xdr:nvSpPr>
      <xdr:spPr>
        <a:xfrm>
          <a:off x="14630400" y="9277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23622</xdr:rowOff>
    </xdr:from>
    <xdr:to>
      <xdr:col>69</xdr:col>
      <xdr:colOff>142875</xdr:colOff>
      <xdr:row>55</xdr:row>
      <xdr:rowOff>125222</xdr:rowOff>
    </xdr:to>
    <xdr:sp macro="" textlink="">
      <xdr:nvSpPr>
        <xdr:cNvPr id="278" name="楕円 277">
          <a:extLst>
            <a:ext uri="{FF2B5EF4-FFF2-40B4-BE49-F238E27FC236}">
              <a16:creationId xmlns:a16="http://schemas.microsoft.com/office/drawing/2014/main" id="{B7C2A700-A2C8-4D40-BC94-6039B4824BFC}"/>
            </a:ext>
          </a:extLst>
        </xdr:cNvPr>
        <xdr:cNvSpPr/>
      </xdr:nvSpPr>
      <xdr:spPr>
        <a:xfrm>
          <a:off x="14062075" y="945337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135399</xdr:rowOff>
    </xdr:from>
    <xdr:ext cx="762000" cy="259045"/>
    <xdr:sp macro="" textlink="">
      <xdr:nvSpPr>
        <xdr:cNvPr id="279" name="テキスト ボックス 278">
          <a:extLst>
            <a:ext uri="{FF2B5EF4-FFF2-40B4-BE49-F238E27FC236}">
              <a16:creationId xmlns:a16="http://schemas.microsoft.com/office/drawing/2014/main" id="{11D3019F-541F-4E3E-B90D-CC1D5D467799}"/>
            </a:ext>
          </a:extLst>
        </xdr:cNvPr>
        <xdr:cNvSpPr txBox="1"/>
      </xdr:nvSpPr>
      <xdr:spPr>
        <a:xfrm>
          <a:off x="13725525"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23622</xdr:rowOff>
    </xdr:from>
    <xdr:to>
      <xdr:col>65</xdr:col>
      <xdr:colOff>53975</xdr:colOff>
      <xdr:row>55</xdr:row>
      <xdr:rowOff>125222</xdr:rowOff>
    </xdr:to>
    <xdr:sp macro="" textlink="">
      <xdr:nvSpPr>
        <xdr:cNvPr id="280" name="楕円 279">
          <a:extLst>
            <a:ext uri="{FF2B5EF4-FFF2-40B4-BE49-F238E27FC236}">
              <a16:creationId xmlns:a16="http://schemas.microsoft.com/office/drawing/2014/main" id="{0A18CA96-0DF1-4A3B-B3C5-895304A407CA}"/>
            </a:ext>
          </a:extLst>
        </xdr:cNvPr>
        <xdr:cNvSpPr/>
      </xdr:nvSpPr>
      <xdr:spPr>
        <a:xfrm>
          <a:off x="13157200" y="945337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135399</xdr:rowOff>
    </xdr:from>
    <xdr:ext cx="762000" cy="259045"/>
    <xdr:sp macro="" textlink="">
      <xdr:nvSpPr>
        <xdr:cNvPr id="281" name="テキスト ボックス 280">
          <a:extLst>
            <a:ext uri="{FF2B5EF4-FFF2-40B4-BE49-F238E27FC236}">
              <a16:creationId xmlns:a16="http://schemas.microsoft.com/office/drawing/2014/main" id="{CD615341-9FF2-457B-8E8D-040CFA336F25}"/>
            </a:ext>
          </a:extLst>
        </xdr:cNvPr>
        <xdr:cNvSpPr txBox="1"/>
      </xdr:nvSpPr>
      <xdr:spPr>
        <a:xfrm>
          <a:off x="12823825"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50590563-3B0C-4388-B45F-7292E6DCD342}"/>
            </a:ext>
          </a:extLst>
        </xdr:cNvPr>
        <xdr:cNvSpPr/>
      </xdr:nvSpPr>
      <xdr:spPr>
        <a:xfrm>
          <a:off x="12646025" y="4702175"/>
          <a:ext cx="469582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FBFEDD73-D065-49E8-8CBB-1766BC967EEF}"/>
            </a:ext>
          </a:extLst>
        </xdr:cNvPr>
        <xdr:cNvSpPr/>
      </xdr:nvSpPr>
      <xdr:spPr>
        <a:xfrm>
          <a:off x="17351375" y="4762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EB206856-D8B0-498E-A710-0ED4A3212323}"/>
            </a:ext>
          </a:extLst>
        </xdr:cNvPr>
        <xdr:cNvSpPr/>
      </xdr:nvSpPr>
      <xdr:spPr>
        <a:xfrm>
          <a:off x="17351375" y="4953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6B65630F-532D-4FDC-97E1-5938BAF4CADC}"/>
            </a:ext>
          </a:extLst>
        </xdr:cNvPr>
        <xdr:cNvSpPr/>
      </xdr:nvSpPr>
      <xdr:spPr>
        <a:xfrm>
          <a:off x="19065875" y="4762500"/>
          <a:ext cx="1422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B9796C59-ED8C-4967-BCD1-35F71DBAA7BC}"/>
            </a:ext>
          </a:extLst>
        </xdr:cNvPr>
        <xdr:cNvSpPr/>
      </xdr:nvSpPr>
      <xdr:spPr>
        <a:xfrm>
          <a:off x="19065875" y="4953000"/>
          <a:ext cx="1422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CC2089AD-4644-4AD7-9D3C-6F001829A4D0}"/>
            </a:ext>
          </a:extLst>
        </xdr:cNvPr>
        <xdr:cNvSpPr/>
      </xdr:nvSpPr>
      <xdr:spPr>
        <a:xfrm>
          <a:off x="20707350" y="4762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6142BC3F-D0E9-4457-BCF0-E52CF68F5FD9}"/>
            </a:ext>
          </a:extLst>
        </xdr:cNvPr>
        <xdr:cNvSpPr/>
      </xdr:nvSpPr>
      <xdr:spPr>
        <a:xfrm>
          <a:off x="20707350" y="4953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5CFDBCF7-F688-4223-A062-F103DB8864CE}"/>
            </a:ext>
          </a:extLst>
        </xdr:cNvPr>
        <xdr:cNvSpPr/>
      </xdr:nvSpPr>
      <xdr:spPr>
        <a:xfrm>
          <a:off x="12646025" y="5273675"/>
          <a:ext cx="46958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728C59E3-2D68-4E26-8958-BEDDFB43AB80}"/>
            </a:ext>
          </a:extLst>
        </xdr:cNvPr>
        <xdr:cNvSpPr/>
      </xdr:nvSpPr>
      <xdr:spPr>
        <a:xfrm>
          <a:off x="17675225" y="5273675"/>
          <a:ext cx="54165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AD0C8150-F1EE-4412-87D8-DD9A8F2FCAA5}"/>
            </a:ext>
          </a:extLst>
        </xdr:cNvPr>
        <xdr:cNvSpPr/>
      </xdr:nvSpPr>
      <xdr:spPr>
        <a:xfrm>
          <a:off x="17738725" y="5273675"/>
          <a:ext cx="38735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5E959687-3612-4791-ADC9-38D0F06D342B}"/>
            </a:ext>
          </a:extLst>
        </xdr:cNvPr>
        <xdr:cNvSpPr txBox="1"/>
      </xdr:nvSpPr>
      <xdr:spPr>
        <a:xfrm>
          <a:off x="17776825" y="5591175"/>
          <a:ext cx="516255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商工会補助金や子育てのための施設等利用給付の減などにより、経常経費は前年度を下回った一方で、</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国庫支出金や都支出金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の特定財源</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が減となったこと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、経常収支比率は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、全国平均、東京都平均及び類似団体平均を下回った。今後も各種団体への負担金及び補助金の適正化等に努める。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6F304B3E-A6CD-448D-83DC-2AEDEE02ABEC}"/>
            </a:ext>
          </a:extLst>
        </xdr:cNvPr>
        <xdr:cNvSpPr txBox="1"/>
      </xdr:nvSpPr>
      <xdr:spPr>
        <a:xfrm>
          <a:off x="12607925" y="5083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461BA535-DE0F-4403-878D-EF2206C39896}"/>
            </a:ext>
          </a:extLst>
        </xdr:cNvPr>
        <xdr:cNvCxnSpPr/>
      </xdr:nvCxnSpPr>
      <xdr:spPr>
        <a:xfrm>
          <a:off x="12646025" y="7559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837CBD91-A03F-4E12-AC7B-9A81B7F408BA}"/>
            </a:ext>
          </a:extLst>
        </xdr:cNvPr>
        <xdr:cNvSpPr txBox="1"/>
      </xdr:nvSpPr>
      <xdr:spPr>
        <a:xfrm>
          <a:off x="12125325"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1E5ED654-820B-4A92-AEBE-8F413AF5088A}"/>
            </a:ext>
          </a:extLst>
        </xdr:cNvPr>
        <xdr:cNvCxnSpPr/>
      </xdr:nvCxnSpPr>
      <xdr:spPr>
        <a:xfrm>
          <a:off x="12646025" y="71024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42375169-C092-4BE4-BD18-7052586B3260}"/>
            </a:ext>
          </a:extLst>
        </xdr:cNvPr>
        <xdr:cNvSpPr txBox="1"/>
      </xdr:nvSpPr>
      <xdr:spPr>
        <a:xfrm>
          <a:off x="12125325"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9C4D9BF5-B641-4D0A-81D7-B5487EA9D846}"/>
            </a:ext>
          </a:extLst>
        </xdr:cNvPr>
        <xdr:cNvCxnSpPr/>
      </xdr:nvCxnSpPr>
      <xdr:spPr>
        <a:xfrm>
          <a:off x="12646025" y="66452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A74B8CD-A607-4335-8E1C-65A8E3FE69DF}"/>
            </a:ext>
          </a:extLst>
        </xdr:cNvPr>
        <xdr:cNvSpPr txBox="1"/>
      </xdr:nvSpPr>
      <xdr:spPr>
        <a:xfrm>
          <a:off x="12125325"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351DE18F-A0B8-4144-BF09-4DFB13C8A51B}"/>
            </a:ext>
          </a:extLst>
        </xdr:cNvPr>
        <xdr:cNvCxnSpPr/>
      </xdr:nvCxnSpPr>
      <xdr:spPr>
        <a:xfrm>
          <a:off x="12646025" y="61880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D221AD36-FA79-4729-B6E5-4862AE0CF268}"/>
            </a:ext>
          </a:extLst>
        </xdr:cNvPr>
        <xdr:cNvSpPr txBox="1"/>
      </xdr:nvSpPr>
      <xdr:spPr>
        <a:xfrm>
          <a:off x="12125325"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BEBD35A1-8E58-4DDC-B85C-9C3FF44783F1}"/>
            </a:ext>
          </a:extLst>
        </xdr:cNvPr>
        <xdr:cNvCxnSpPr/>
      </xdr:nvCxnSpPr>
      <xdr:spPr>
        <a:xfrm>
          <a:off x="12646025" y="57308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AB8F5EB5-63C6-40DC-B349-97A68C2E42CD}"/>
            </a:ext>
          </a:extLst>
        </xdr:cNvPr>
        <xdr:cNvSpPr txBox="1"/>
      </xdr:nvSpPr>
      <xdr:spPr>
        <a:xfrm>
          <a:off x="12125325"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8E6F60C1-9843-4987-8503-C43357893774}"/>
            </a:ext>
          </a:extLst>
        </xdr:cNvPr>
        <xdr:cNvCxnSpPr/>
      </xdr:nvCxnSpPr>
      <xdr:spPr>
        <a:xfrm>
          <a:off x="12646025" y="5273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412D6D7A-7113-4136-98E5-8651E88E5013}"/>
            </a:ext>
          </a:extLst>
        </xdr:cNvPr>
        <xdr:cNvSpPr/>
      </xdr:nvSpPr>
      <xdr:spPr>
        <a:xfrm>
          <a:off x="12646025" y="5273675"/>
          <a:ext cx="46958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73771B1-008C-4F38-A07F-BBA8B2B0FE21}"/>
            </a:ext>
          </a:extLst>
        </xdr:cNvPr>
        <xdr:cNvCxnSpPr/>
      </xdr:nvCxnSpPr>
      <xdr:spPr>
        <a:xfrm flipV="1">
          <a:off x="16773525" y="5883148"/>
          <a:ext cx="0" cy="954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3F92DC48-EC78-459D-B0B4-7FE0B693F6D9}"/>
            </a:ext>
          </a:extLst>
        </xdr:cNvPr>
        <xdr:cNvSpPr txBox="1"/>
      </xdr:nvSpPr>
      <xdr:spPr>
        <a:xfrm>
          <a:off x="16862425" y="6809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CDF1E3A8-0261-4182-890B-FDF63213962F}"/>
            </a:ext>
          </a:extLst>
        </xdr:cNvPr>
        <xdr:cNvCxnSpPr/>
      </xdr:nvCxnSpPr>
      <xdr:spPr>
        <a:xfrm>
          <a:off x="16681450" y="6837299"/>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8FCCFAF3-235C-4469-9A60-7DD1836F93EF}"/>
            </a:ext>
          </a:extLst>
        </xdr:cNvPr>
        <xdr:cNvSpPr txBox="1"/>
      </xdr:nvSpPr>
      <xdr:spPr>
        <a:xfrm>
          <a:off x="16862425" y="5629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5B5FF850-1AA6-47B6-8FF6-A8E68287B4B6}"/>
            </a:ext>
          </a:extLst>
        </xdr:cNvPr>
        <xdr:cNvCxnSpPr/>
      </xdr:nvCxnSpPr>
      <xdr:spPr>
        <a:xfrm>
          <a:off x="16681450" y="5883148"/>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168148</xdr:rowOff>
    </xdr:from>
    <xdr:to>
      <xdr:col>82</xdr:col>
      <xdr:colOff>107950</xdr:colOff>
      <xdr:row>35</xdr:row>
      <xdr:rowOff>1270</xdr:rowOff>
    </xdr:to>
    <xdr:cxnSp macro="">
      <xdr:nvCxnSpPr>
        <xdr:cNvPr id="311" name="直線コネクタ 310">
          <a:extLst>
            <a:ext uri="{FF2B5EF4-FFF2-40B4-BE49-F238E27FC236}">
              <a16:creationId xmlns:a16="http://schemas.microsoft.com/office/drawing/2014/main" id="{BB31C74C-AABE-4E41-AD8B-E6F50CA69EFF}"/>
            </a:ext>
          </a:extLst>
        </xdr:cNvPr>
        <xdr:cNvCxnSpPr/>
      </xdr:nvCxnSpPr>
      <xdr:spPr>
        <a:xfrm>
          <a:off x="15922625" y="5997448"/>
          <a:ext cx="8509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A5E61BA4-6256-4AF6-81F0-C0927E0B6713}"/>
            </a:ext>
          </a:extLst>
        </xdr:cNvPr>
        <xdr:cNvSpPr txBox="1"/>
      </xdr:nvSpPr>
      <xdr:spPr>
        <a:xfrm>
          <a:off x="16862425" y="62190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79E6B365-323A-4D1C-987B-44928117EC08}"/>
            </a:ext>
          </a:extLst>
        </xdr:cNvPr>
        <xdr:cNvSpPr/>
      </xdr:nvSpPr>
      <xdr:spPr>
        <a:xfrm>
          <a:off x="16719550" y="6243828"/>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168148</xdr:rowOff>
    </xdr:from>
    <xdr:to>
      <xdr:col>78</xdr:col>
      <xdr:colOff>69850</xdr:colOff>
      <xdr:row>35</xdr:row>
      <xdr:rowOff>37846</xdr:rowOff>
    </xdr:to>
    <xdr:cxnSp macro="">
      <xdr:nvCxnSpPr>
        <xdr:cNvPr id="314" name="直線コネクタ 313">
          <a:extLst>
            <a:ext uri="{FF2B5EF4-FFF2-40B4-BE49-F238E27FC236}">
              <a16:creationId xmlns:a16="http://schemas.microsoft.com/office/drawing/2014/main" id="{8882A861-3C47-48C9-B939-1E0192D382A0}"/>
            </a:ext>
          </a:extLst>
        </xdr:cNvPr>
        <xdr:cNvCxnSpPr/>
      </xdr:nvCxnSpPr>
      <xdr:spPr>
        <a:xfrm flipV="1">
          <a:off x="15017750" y="5997448"/>
          <a:ext cx="904875"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D64B7FD1-1C7B-4BCA-A61B-AF609B05C46A}"/>
            </a:ext>
          </a:extLst>
        </xdr:cNvPr>
        <xdr:cNvSpPr/>
      </xdr:nvSpPr>
      <xdr:spPr>
        <a:xfrm>
          <a:off x="15868650" y="6243828"/>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3E627F58-524C-49A6-8663-84F5A236B7F4}"/>
            </a:ext>
          </a:extLst>
        </xdr:cNvPr>
        <xdr:cNvSpPr txBox="1"/>
      </xdr:nvSpPr>
      <xdr:spPr>
        <a:xfrm>
          <a:off x="15535275" y="6333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37846</xdr:rowOff>
    </xdr:from>
    <xdr:to>
      <xdr:col>73</xdr:col>
      <xdr:colOff>180975</xdr:colOff>
      <xdr:row>35</xdr:row>
      <xdr:rowOff>37846</xdr:rowOff>
    </xdr:to>
    <xdr:cxnSp macro="">
      <xdr:nvCxnSpPr>
        <xdr:cNvPr id="317" name="直線コネクタ 316">
          <a:extLst>
            <a:ext uri="{FF2B5EF4-FFF2-40B4-BE49-F238E27FC236}">
              <a16:creationId xmlns:a16="http://schemas.microsoft.com/office/drawing/2014/main" id="{9B8ADF3B-1FC8-4939-9317-09F5EA090CEA}"/>
            </a:ext>
          </a:extLst>
        </xdr:cNvPr>
        <xdr:cNvCxnSpPr/>
      </xdr:nvCxnSpPr>
      <xdr:spPr>
        <a:xfrm>
          <a:off x="14112875" y="6038596"/>
          <a:ext cx="9048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CF821378-F457-4D01-9C8C-3673DBA93650}"/>
            </a:ext>
          </a:extLst>
        </xdr:cNvPr>
        <xdr:cNvSpPr/>
      </xdr:nvSpPr>
      <xdr:spPr>
        <a:xfrm>
          <a:off x="14963775" y="6242431"/>
          <a:ext cx="1079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69318246-2FF6-42E6-BECA-8E39D1D7B0A0}"/>
            </a:ext>
          </a:extLst>
        </xdr:cNvPr>
        <xdr:cNvSpPr txBox="1"/>
      </xdr:nvSpPr>
      <xdr:spPr>
        <a:xfrm>
          <a:off x="146304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154432</xdr:rowOff>
    </xdr:from>
    <xdr:to>
      <xdr:col>69</xdr:col>
      <xdr:colOff>92075</xdr:colOff>
      <xdr:row>35</xdr:row>
      <xdr:rowOff>37846</xdr:rowOff>
    </xdr:to>
    <xdr:cxnSp macro="">
      <xdr:nvCxnSpPr>
        <xdr:cNvPr id="320" name="直線コネクタ 319">
          <a:extLst>
            <a:ext uri="{FF2B5EF4-FFF2-40B4-BE49-F238E27FC236}">
              <a16:creationId xmlns:a16="http://schemas.microsoft.com/office/drawing/2014/main" id="{64870016-2CB6-4206-A8D2-3B77B4A9AFB9}"/>
            </a:ext>
          </a:extLst>
        </xdr:cNvPr>
        <xdr:cNvCxnSpPr/>
      </xdr:nvCxnSpPr>
      <xdr:spPr>
        <a:xfrm>
          <a:off x="13211175" y="5983732"/>
          <a:ext cx="9017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3E9E2A58-DBFF-4A36-BE73-FA9158846C6F}"/>
            </a:ext>
          </a:extLst>
        </xdr:cNvPr>
        <xdr:cNvSpPr/>
      </xdr:nvSpPr>
      <xdr:spPr>
        <a:xfrm>
          <a:off x="14062075" y="623011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7FACD6A-A6A1-4589-9066-3B40A446407F}"/>
            </a:ext>
          </a:extLst>
        </xdr:cNvPr>
        <xdr:cNvSpPr txBox="1"/>
      </xdr:nvSpPr>
      <xdr:spPr>
        <a:xfrm>
          <a:off x="13725525" y="631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1ED359FC-6DA6-41E7-8787-C3A9D556A6B4}"/>
            </a:ext>
          </a:extLst>
        </xdr:cNvPr>
        <xdr:cNvSpPr/>
      </xdr:nvSpPr>
      <xdr:spPr>
        <a:xfrm>
          <a:off x="13157200" y="6279007"/>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4" name="テキスト ボックス 323">
          <a:extLst>
            <a:ext uri="{FF2B5EF4-FFF2-40B4-BE49-F238E27FC236}">
              <a16:creationId xmlns:a16="http://schemas.microsoft.com/office/drawing/2014/main" id="{DA70BDF8-5E2C-4EFF-9B54-01A996A067DE}"/>
            </a:ext>
          </a:extLst>
        </xdr:cNvPr>
        <xdr:cNvSpPr txBox="1"/>
      </xdr:nvSpPr>
      <xdr:spPr>
        <a:xfrm>
          <a:off x="12823825"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18848E17-FD62-4E3F-AE99-B4A0205CF2B5}"/>
            </a:ext>
          </a:extLst>
        </xdr:cNvPr>
        <xdr:cNvSpPr txBox="1"/>
      </xdr:nvSpPr>
      <xdr:spPr>
        <a:xfrm>
          <a:off x="16551275"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E11A3E2A-FF43-401D-B5E1-45E025F662CE}"/>
            </a:ext>
          </a:extLst>
        </xdr:cNvPr>
        <xdr:cNvSpPr txBox="1"/>
      </xdr:nvSpPr>
      <xdr:spPr>
        <a:xfrm>
          <a:off x="15700375"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66C4B040-1E86-47F3-A0ED-51068F0FFA4E}"/>
            </a:ext>
          </a:extLst>
        </xdr:cNvPr>
        <xdr:cNvSpPr txBox="1"/>
      </xdr:nvSpPr>
      <xdr:spPr>
        <a:xfrm>
          <a:off x="14798675"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668BFFB5-EA8C-4070-B9D6-A37AD9F241A2}"/>
            </a:ext>
          </a:extLst>
        </xdr:cNvPr>
        <xdr:cNvSpPr txBox="1"/>
      </xdr:nvSpPr>
      <xdr:spPr>
        <a:xfrm>
          <a:off x="13893800"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861083A1-F7CC-4885-B393-BA3D47810D60}"/>
            </a:ext>
          </a:extLst>
        </xdr:cNvPr>
        <xdr:cNvSpPr txBox="1"/>
      </xdr:nvSpPr>
      <xdr:spPr>
        <a:xfrm>
          <a:off x="12988925" y="755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121920</xdr:rowOff>
    </xdr:from>
    <xdr:to>
      <xdr:col>82</xdr:col>
      <xdr:colOff>158750</xdr:colOff>
      <xdr:row>35</xdr:row>
      <xdr:rowOff>52070</xdr:rowOff>
    </xdr:to>
    <xdr:sp macro="" textlink="">
      <xdr:nvSpPr>
        <xdr:cNvPr id="330" name="楕円 329">
          <a:extLst>
            <a:ext uri="{FF2B5EF4-FFF2-40B4-BE49-F238E27FC236}">
              <a16:creationId xmlns:a16="http://schemas.microsoft.com/office/drawing/2014/main" id="{42469858-07E6-453E-8066-DDC8D3942D43}"/>
            </a:ext>
          </a:extLst>
        </xdr:cNvPr>
        <xdr:cNvSpPr/>
      </xdr:nvSpPr>
      <xdr:spPr>
        <a:xfrm>
          <a:off x="16719550" y="5954395"/>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30497</xdr:rowOff>
    </xdr:from>
    <xdr:ext cx="762000" cy="259045"/>
    <xdr:sp macro="" textlink="">
      <xdr:nvSpPr>
        <xdr:cNvPr id="331" name="補助費等該当値テキスト">
          <a:extLst>
            <a:ext uri="{FF2B5EF4-FFF2-40B4-BE49-F238E27FC236}">
              <a16:creationId xmlns:a16="http://schemas.microsoft.com/office/drawing/2014/main" id="{C8268B8B-352E-4486-97A4-6D60829A8411}"/>
            </a:ext>
          </a:extLst>
        </xdr:cNvPr>
        <xdr:cNvSpPr txBox="1"/>
      </xdr:nvSpPr>
      <xdr:spPr>
        <a:xfrm>
          <a:off x="16862425" y="5862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117348</xdr:rowOff>
    </xdr:from>
    <xdr:to>
      <xdr:col>78</xdr:col>
      <xdr:colOff>120650</xdr:colOff>
      <xdr:row>35</xdr:row>
      <xdr:rowOff>47498</xdr:rowOff>
    </xdr:to>
    <xdr:sp macro="" textlink="">
      <xdr:nvSpPr>
        <xdr:cNvPr id="332" name="楕円 331">
          <a:extLst>
            <a:ext uri="{FF2B5EF4-FFF2-40B4-BE49-F238E27FC236}">
              <a16:creationId xmlns:a16="http://schemas.microsoft.com/office/drawing/2014/main" id="{86924BBC-C7B4-4229-8574-6B65186EB37A}"/>
            </a:ext>
          </a:extLst>
        </xdr:cNvPr>
        <xdr:cNvSpPr/>
      </xdr:nvSpPr>
      <xdr:spPr>
        <a:xfrm>
          <a:off x="15868650" y="594664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57675</xdr:rowOff>
    </xdr:from>
    <xdr:ext cx="736600" cy="259045"/>
    <xdr:sp macro="" textlink="">
      <xdr:nvSpPr>
        <xdr:cNvPr id="333" name="テキスト ボックス 332">
          <a:extLst>
            <a:ext uri="{FF2B5EF4-FFF2-40B4-BE49-F238E27FC236}">
              <a16:creationId xmlns:a16="http://schemas.microsoft.com/office/drawing/2014/main" id="{4DFE15BE-755E-4FA0-9F73-9E9B6F43F1F3}"/>
            </a:ext>
          </a:extLst>
        </xdr:cNvPr>
        <xdr:cNvSpPr txBox="1"/>
      </xdr:nvSpPr>
      <xdr:spPr>
        <a:xfrm>
          <a:off x="15535275" y="5715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158496</xdr:rowOff>
    </xdr:from>
    <xdr:to>
      <xdr:col>74</xdr:col>
      <xdr:colOff>31750</xdr:colOff>
      <xdr:row>35</xdr:row>
      <xdr:rowOff>88646</xdr:rowOff>
    </xdr:to>
    <xdr:sp macro="" textlink="">
      <xdr:nvSpPr>
        <xdr:cNvPr id="334" name="楕円 333">
          <a:extLst>
            <a:ext uri="{FF2B5EF4-FFF2-40B4-BE49-F238E27FC236}">
              <a16:creationId xmlns:a16="http://schemas.microsoft.com/office/drawing/2014/main" id="{6EF2CFC7-7B35-4FEA-B104-DD6DB89DB42E}"/>
            </a:ext>
          </a:extLst>
        </xdr:cNvPr>
        <xdr:cNvSpPr/>
      </xdr:nvSpPr>
      <xdr:spPr>
        <a:xfrm>
          <a:off x="14963775" y="5990971"/>
          <a:ext cx="1079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98823</xdr:rowOff>
    </xdr:from>
    <xdr:ext cx="762000" cy="259045"/>
    <xdr:sp macro="" textlink="">
      <xdr:nvSpPr>
        <xdr:cNvPr id="335" name="テキスト ボックス 334">
          <a:extLst>
            <a:ext uri="{FF2B5EF4-FFF2-40B4-BE49-F238E27FC236}">
              <a16:creationId xmlns:a16="http://schemas.microsoft.com/office/drawing/2014/main" id="{2FB09B6F-87A9-44E8-AB60-AA3883B305CF}"/>
            </a:ext>
          </a:extLst>
        </xdr:cNvPr>
        <xdr:cNvSpPr txBox="1"/>
      </xdr:nvSpPr>
      <xdr:spPr>
        <a:xfrm>
          <a:off x="146304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158496</xdr:rowOff>
    </xdr:from>
    <xdr:to>
      <xdr:col>69</xdr:col>
      <xdr:colOff>142875</xdr:colOff>
      <xdr:row>35</xdr:row>
      <xdr:rowOff>88646</xdr:rowOff>
    </xdr:to>
    <xdr:sp macro="" textlink="">
      <xdr:nvSpPr>
        <xdr:cNvPr id="336" name="楕円 335">
          <a:extLst>
            <a:ext uri="{FF2B5EF4-FFF2-40B4-BE49-F238E27FC236}">
              <a16:creationId xmlns:a16="http://schemas.microsoft.com/office/drawing/2014/main" id="{0562ED75-66A9-4A8B-A26F-B8CCB27674DD}"/>
            </a:ext>
          </a:extLst>
        </xdr:cNvPr>
        <xdr:cNvSpPr/>
      </xdr:nvSpPr>
      <xdr:spPr>
        <a:xfrm>
          <a:off x="14062075" y="5990971"/>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98823</xdr:rowOff>
    </xdr:from>
    <xdr:ext cx="762000" cy="259045"/>
    <xdr:sp macro="" textlink="">
      <xdr:nvSpPr>
        <xdr:cNvPr id="337" name="テキスト ボックス 336">
          <a:extLst>
            <a:ext uri="{FF2B5EF4-FFF2-40B4-BE49-F238E27FC236}">
              <a16:creationId xmlns:a16="http://schemas.microsoft.com/office/drawing/2014/main" id="{E6C1F6C6-A9F8-4743-8020-18EAA37239F8}"/>
            </a:ext>
          </a:extLst>
        </xdr:cNvPr>
        <xdr:cNvSpPr txBox="1"/>
      </xdr:nvSpPr>
      <xdr:spPr>
        <a:xfrm>
          <a:off x="13725525"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103632</xdr:rowOff>
    </xdr:from>
    <xdr:to>
      <xdr:col>65</xdr:col>
      <xdr:colOff>53975</xdr:colOff>
      <xdr:row>35</xdr:row>
      <xdr:rowOff>33782</xdr:rowOff>
    </xdr:to>
    <xdr:sp macro="" textlink="">
      <xdr:nvSpPr>
        <xdr:cNvPr id="338" name="楕円 337">
          <a:extLst>
            <a:ext uri="{FF2B5EF4-FFF2-40B4-BE49-F238E27FC236}">
              <a16:creationId xmlns:a16="http://schemas.microsoft.com/office/drawing/2014/main" id="{F64BF10F-6341-46BC-A08C-29A096A5EDBF}"/>
            </a:ext>
          </a:extLst>
        </xdr:cNvPr>
        <xdr:cNvSpPr/>
      </xdr:nvSpPr>
      <xdr:spPr>
        <a:xfrm>
          <a:off x="13157200" y="5936107"/>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43959</xdr:rowOff>
    </xdr:from>
    <xdr:ext cx="762000" cy="259045"/>
    <xdr:sp macro="" textlink="">
      <xdr:nvSpPr>
        <xdr:cNvPr id="339" name="テキスト ボックス 338">
          <a:extLst>
            <a:ext uri="{FF2B5EF4-FFF2-40B4-BE49-F238E27FC236}">
              <a16:creationId xmlns:a16="http://schemas.microsoft.com/office/drawing/2014/main" id="{65C52865-DC6C-4B4E-8DD4-ECC05BE4E7BE}"/>
            </a:ext>
          </a:extLst>
        </xdr:cNvPr>
        <xdr:cNvSpPr txBox="1"/>
      </xdr:nvSpPr>
      <xdr:spPr>
        <a:xfrm>
          <a:off x="12823825" y="570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F2F1D215-E693-4D63-BFC9-2E5022D2E0EF}"/>
            </a:ext>
          </a:extLst>
        </xdr:cNvPr>
        <xdr:cNvSpPr/>
      </xdr:nvSpPr>
      <xdr:spPr>
        <a:xfrm>
          <a:off x="774700" y="11560175"/>
          <a:ext cx="469582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4527878A-EAE5-474B-B625-F6272E8B7DAF}"/>
            </a:ext>
          </a:extLst>
        </xdr:cNvPr>
        <xdr:cNvSpPr/>
      </xdr:nvSpPr>
      <xdr:spPr>
        <a:xfrm>
          <a:off x="5483225" y="11620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F72B4AB0-107F-4DDE-863D-E27D0E335872}"/>
            </a:ext>
          </a:extLst>
        </xdr:cNvPr>
        <xdr:cNvSpPr/>
      </xdr:nvSpPr>
      <xdr:spPr>
        <a:xfrm>
          <a:off x="5483225" y="11811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7254B091-6CC7-43CD-88C9-989C5AEEF618}"/>
            </a:ext>
          </a:extLst>
        </xdr:cNvPr>
        <xdr:cNvSpPr/>
      </xdr:nvSpPr>
      <xdr:spPr>
        <a:xfrm>
          <a:off x="7200900" y="11620500"/>
          <a:ext cx="14192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452A1236-0D79-4DD7-AFD4-8177AD18B61E}"/>
            </a:ext>
          </a:extLst>
        </xdr:cNvPr>
        <xdr:cNvSpPr/>
      </xdr:nvSpPr>
      <xdr:spPr>
        <a:xfrm>
          <a:off x="7200900" y="11811000"/>
          <a:ext cx="14192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B1996387-65CA-408E-B366-46D011F50A88}"/>
            </a:ext>
          </a:extLst>
        </xdr:cNvPr>
        <xdr:cNvSpPr/>
      </xdr:nvSpPr>
      <xdr:spPr>
        <a:xfrm>
          <a:off x="8836025" y="11620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A84D4F6C-C533-449D-817D-4E9D845DB3B2}"/>
            </a:ext>
          </a:extLst>
        </xdr:cNvPr>
        <xdr:cNvSpPr/>
      </xdr:nvSpPr>
      <xdr:spPr>
        <a:xfrm>
          <a:off x="8836025" y="11811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2D3FC82C-9CE1-472C-B52D-FCE4012A9A54}"/>
            </a:ext>
          </a:extLst>
        </xdr:cNvPr>
        <xdr:cNvSpPr/>
      </xdr:nvSpPr>
      <xdr:spPr>
        <a:xfrm>
          <a:off x="774700" y="12131675"/>
          <a:ext cx="46958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685C68AA-CE0B-4653-A51D-75C1C4D25087}"/>
            </a:ext>
          </a:extLst>
        </xdr:cNvPr>
        <xdr:cNvSpPr/>
      </xdr:nvSpPr>
      <xdr:spPr>
        <a:xfrm>
          <a:off x="5803900" y="12131675"/>
          <a:ext cx="54229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C9FC2EE1-BF2C-47EA-AA96-EA2AD010C58C}"/>
            </a:ext>
          </a:extLst>
        </xdr:cNvPr>
        <xdr:cNvSpPr/>
      </xdr:nvSpPr>
      <xdr:spPr>
        <a:xfrm>
          <a:off x="5870575" y="12131675"/>
          <a:ext cx="386715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B3984C7A-DE98-4F38-B942-709451C534A4}"/>
            </a:ext>
          </a:extLst>
        </xdr:cNvPr>
        <xdr:cNvSpPr txBox="1"/>
      </xdr:nvSpPr>
      <xdr:spPr>
        <a:xfrm>
          <a:off x="5908675" y="12449175"/>
          <a:ext cx="5159375"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健全な財政運営へのガイドラインを遵守した財政運営に努めてお り、類似団体の数値を下回る健全な水準を維持している。今後も 引き続き市債借入の抑制など将来負担の軽減を図り、健全な財政運営に努める。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477AC8AE-72F8-410F-BF71-D26E5480B478}"/>
            </a:ext>
          </a:extLst>
        </xdr:cNvPr>
        <xdr:cNvSpPr txBox="1"/>
      </xdr:nvSpPr>
      <xdr:spPr>
        <a:xfrm>
          <a:off x="736600" y="11941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F33DD488-A6E0-4913-BB50-EAA35A10A391}"/>
            </a:ext>
          </a:extLst>
        </xdr:cNvPr>
        <xdr:cNvCxnSpPr/>
      </xdr:nvCxnSpPr>
      <xdr:spPr>
        <a:xfrm>
          <a:off x="774700" y="14417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7809D7B0-D1A5-4DE4-9918-BFFAA9F6A2B1}"/>
            </a:ext>
          </a:extLst>
        </xdr:cNvPr>
        <xdr:cNvSpPr txBox="1"/>
      </xdr:nvSpPr>
      <xdr:spPr>
        <a:xfrm>
          <a:off x="257175"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BFB32540-F450-42BF-9181-654E0C40750C}"/>
            </a:ext>
          </a:extLst>
        </xdr:cNvPr>
        <xdr:cNvCxnSpPr/>
      </xdr:nvCxnSpPr>
      <xdr:spPr>
        <a:xfrm>
          <a:off x="774700" y="14036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F114D07A-C7D1-4578-AA97-E52BF1102740}"/>
            </a:ext>
          </a:extLst>
        </xdr:cNvPr>
        <xdr:cNvSpPr txBox="1"/>
      </xdr:nvSpPr>
      <xdr:spPr>
        <a:xfrm>
          <a:off x="257175"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2FE4E9BE-65B6-48E2-96ED-EEA529BD8974}"/>
            </a:ext>
          </a:extLst>
        </xdr:cNvPr>
        <xdr:cNvCxnSpPr/>
      </xdr:nvCxnSpPr>
      <xdr:spPr>
        <a:xfrm>
          <a:off x="774700" y="13655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10589A6B-D374-4928-A08F-D744B08079EF}"/>
            </a:ext>
          </a:extLst>
        </xdr:cNvPr>
        <xdr:cNvSpPr txBox="1"/>
      </xdr:nvSpPr>
      <xdr:spPr>
        <a:xfrm>
          <a:off x="257175"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A74B802C-9F4D-4EAD-8D77-C8FFC78C1069}"/>
            </a:ext>
          </a:extLst>
        </xdr:cNvPr>
        <xdr:cNvCxnSpPr/>
      </xdr:nvCxnSpPr>
      <xdr:spPr>
        <a:xfrm>
          <a:off x="774700" y="13274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7317F37E-9D39-4D23-9F87-3EB7298342AD}"/>
            </a:ext>
          </a:extLst>
        </xdr:cNvPr>
        <xdr:cNvSpPr txBox="1"/>
      </xdr:nvSpPr>
      <xdr:spPr>
        <a:xfrm>
          <a:off x="257175"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19502B0F-FFDA-4A54-AEAE-3E19EF270001}"/>
            </a:ext>
          </a:extLst>
        </xdr:cNvPr>
        <xdr:cNvCxnSpPr/>
      </xdr:nvCxnSpPr>
      <xdr:spPr>
        <a:xfrm>
          <a:off x="774700" y="12893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376EF977-5FE4-41EB-A873-A705D33977C6}"/>
            </a:ext>
          </a:extLst>
        </xdr:cNvPr>
        <xdr:cNvSpPr txBox="1"/>
      </xdr:nvSpPr>
      <xdr:spPr>
        <a:xfrm>
          <a:off x="257175"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B1E02A3B-FD1B-4BE5-9657-F02152EC2F23}"/>
            </a:ext>
          </a:extLst>
        </xdr:cNvPr>
        <xdr:cNvCxnSpPr/>
      </xdr:nvCxnSpPr>
      <xdr:spPr>
        <a:xfrm>
          <a:off x="774700" y="12512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DD9A290F-01C1-4B19-95FB-EA23480671C9}"/>
            </a:ext>
          </a:extLst>
        </xdr:cNvPr>
        <xdr:cNvSpPr txBox="1"/>
      </xdr:nvSpPr>
      <xdr:spPr>
        <a:xfrm>
          <a:off x="257175"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9A51740F-8F6B-46AB-8459-3DC3B0E01BEE}"/>
            </a:ext>
          </a:extLst>
        </xdr:cNvPr>
        <xdr:cNvCxnSpPr/>
      </xdr:nvCxnSpPr>
      <xdr:spPr>
        <a:xfrm>
          <a:off x="774700" y="12131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79D7A7CB-0751-4874-9760-6D1586E3414B}"/>
            </a:ext>
          </a:extLst>
        </xdr:cNvPr>
        <xdr:cNvSpPr txBox="1"/>
      </xdr:nvSpPr>
      <xdr:spPr>
        <a:xfrm>
          <a:off x="257175"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438A8E3B-081A-4810-A269-7943E84504F1}"/>
            </a:ext>
          </a:extLst>
        </xdr:cNvPr>
        <xdr:cNvSpPr/>
      </xdr:nvSpPr>
      <xdr:spPr>
        <a:xfrm>
          <a:off x="774700" y="12131675"/>
          <a:ext cx="46958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4EA09052-741A-4D39-85FD-9B230E0F11C5}"/>
            </a:ext>
          </a:extLst>
        </xdr:cNvPr>
        <xdr:cNvCxnSpPr/>
      </xdr:nvCxnSpPr>
      <xdr:spPr>
        <a:xfrm flipV="1">
          <a:off x="4905375" y="12474575"/>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637CD1FE-A5DB-4C35-B163-9FD25CF6DA77}"/>
            </a:ext>
          </a:extLst>
        </xdr:cNvPr>
        <xdr:cNvSpPr txBox="1"/>
      </xdr:nvSpPr>
      <xdr:spPr>
        <a:xfrm>
          <a:off x="49911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D28D83EC-9FDA-478A-8B17-B0354C5A6BAC}"/>
            </a:ext>
          </a:extLst>
        </xdr:cNvPr>
        <xdr:cNvCxnSpPr/>
      </xdr:nvCxnSpPr>
      <xdr:spPr>
        <a:xfrm>
          <a:off x="4810125" y="13823314"/>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D8DAF7E9-E834-4805-A144-8FD0C6886C91}"/>
            </a:ext>
          </a:extLst>
        </xdr:cNvPr>
        <xdr:cNvSpPr txBox="1"/>
      </xdr:nvSpPr>
      <xdr:spPr>
        <a:xfrm>
          <a:off x="49911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C3C29C6B-56E1-4BB6-A96C-81FFD7D833A9}"/>
            </a:ext>
          </a:extLst>
        </xdr:cNvPr>
        <xdr:cNvCxnSpPr/>
      </xdr:nvCxnSpPr>
      <xdr:spPr>
        <a:xfrm>
          <a:off x="4810125" y="124745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165100</xdr:rowOff>
    </xdr:from>
    <xdr:to>
      <xdr:col>24</xdr:col>
      <xdr:colOff>25400</xdr:colOff>
      <xdr:row>75</xdr:row>
      <xdr:rowOff>39370</xdr:rowOff>
    </xdr:to>
    <xdr:cxnSp macro="">
      <xdr:nvCxnSpPr>
        <xdr:cNvPr id="372" name="直線コネクタ 371">
          <a:extLst>
            <a:ext uri="{FF2B5EF4-FFF2-40B4-BE49-F238E27FC236}">
              <a16:creationId xmlns:a16="http://schemas.microsoft.com/office/drawing/2014/main" id="{2CEA4008-FD33-4495-92F1-5A79819550C5}"/>
            </a:ext>
          </a:extLst>
        </xdr:cNvPr>
        <xdr:cNvCxnSpPr/>
      </xdr:nvCxnSpPr>
      <xdr:spPr>
        <a:xfrm flipV="1">
          <a:off x="4048125" y="12855575"/>
          <a:ext cx="857250"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69F7E9B3-36B2-4647-AEE1-3F4260C777C4}"/>
            </a:ext>
          </a:extLst>
        </xdr:cNvPr>
        <xdr:cNvSpPr txBox="1"/>
      </xdr:nvSpPr>
      <xdr:spPr>
        <a:xfrm>
          <a:off x="4991100" y="130587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54A508CF-177E-4AE5-B05E-CEE0884D3E49}"/>
            </a:ext>
          </a:extLst>
        </xdr:cNvPr>
        <xdr:cNvSpPr/>
      </xdr:nvSpPr>
      <xdr:spPr>
        <a:xfrm>
          <a:off x="4848225" y="13083539"/>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39370</xdr:rowOff>
    </xdr:from>
    <xdr:to>
      <xdr:col>19</xdr:col>
      <xdr:colOff>187325</xdr:colOff>
      <xdr:row>75</xdr:row>
      <xdr:rowOff>54610</xdr:rowOff>
    </xdr:to>
    <xdr:cxnSp macro="">
      <xdr:nvCxnSpPr>
        <xdr:cNvPr id="375" name="直線コネクタ 374">
          <a:extLst>
            <a:ext uri="{FF2B5EF4-FFF2-40B4-BE49-F238E27FC236}">
              <a16:creationId xmlns:a16="http://schemas.microsoft.com/office/drawing/2014/main" id="{5FB8116E-10F8-4D47-8329-E21D28975C5A}"/>
            </a:ext>
          </a:extLst>
        </xdr:cNvPr>
        <xdr:cNvCxnSpPr/>
      </xdr:nvCxnSpPr>
      <xdr:spPr>
        <a:xfrm flipV="1">
          <a:off x="3146425" y="12898120"/>
          <a:ext cx="901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531E735-BC2D-47D7-8997-312B787DB346}"/>
            </a:ext>
          </a:extLst>
        </xdr:cNvPr>
        <xdr:cNvSpPr/>
      </xdr:nvSpPr>
      <xdr:spPr>
        <a:xfrm>
          <a:off x="3997325" y="131445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DB98DAA-2EE2-4735-9E76-37F0E72F0353}"/>
            </a:ext>
          </a:extLst>
        </xdr:cNvPr>
        <xdr:cNvSpPr txBox="1"/>
      </xdr:nvSpPr>
      <xdr:spPr>
        <a:xfrm>
          <a:off x="3667125" y="1323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69850</xdr:rowOff>
    </xdr:to>
    <xdr:cxnSp macro="">
      <xdr:nvCxnSpPr>
        <xdr:cNvPr id="378" name="直線コネクタ 377">
          <a:extLst>
            <a:ext uri="{FF2B5EF4-FFF2-40B4-BE49-F238E27FC236}">
              <a16:creationId xmlns:a16="http://schemas.microsoft.com/office/drawing/2014/main" id="{F103C20E-3526-4584-831C-6163815F2A0D}"/>
            </a:ext>
          </a:extLst>
        </xdr:cNvPr>
        <xdr:cNvCxnSpPr/>
      </xdr:nvCxnSpPr>
      <xdr:spPr>
        <a:xfrm flipV="1">
          <a:off x="2247900" y="12913360"/>
          <a:ext cx="898525"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A2C6E6C9-0BE4-45CA-9A92-419439DAD34E}"/>
            </a:ext>
          </a:extLst>
        </xdr:cNvPr>
        <xdr:cNvSpPr/>
      </xdr:nvSpPr>
      <xdr:spPr>
        <a:xfrm>
          <a:off x="3098800" y="13167361"/>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406E1358-FECA-4F4E-8914-40A09CB2A3FB}"/>
            </a:ext>
          </a:extLst>
        </xdr:cNvPr>
        <xdr:cNvSpPr txBox="1"/>
      </xdr:nvSpPr>
      <xdr:spPr>
        <a:xfrm>
          <a:off x="2759075" y="1325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69850</xdr:rowOff>
    </xdr:from>
    <xdr:to>
      <xdr:col>11</xdr:col>
      <xdr:colOff>9525</xdr:colOff>
      <xdr:row>75</xdr:row>
      <xdr:rowOff>85090</xdr:rowOff>
    </xdr:to>
    <xdr:cxnSp macro="">
      <xdr:nvCxnSpPr>
        <xdr:cNvPr id="381" name="直線コネクタ 380">
          <a:extLst>
            <a:ext uri="{FF2B5EF4-FFF2-40B4-BE49-F238E27FC236}">
              <a16:creationId xmlns:a16="http://schemas.microsoft.com/office/drawing/2014/main" id="{2DBCEDAE-EFAE-4D45-B11D-C38ECC593E5A}"/>
            </a:ext>
          </a:extLst>
        </xdr:cNvPr>
        <xdr:cNvCxnSpPr/>
      </xdr:nvCxnSpPr>
      <xdr:spPr>
        <a:xfrm flipV="1">
          <a:off x="1343025" y="12931775"/>
          <a:ext cx="904875"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94BF6F69-134B-4CC3-9B8F-790F522540CB}"/>
            </a:ext>
          </a:extLst>
        </xdr:cNvPr>
        <xdr:cNvSpPr/>
      </xdr:nvSpPr>
      <xdr:spPr>
        <a:xfrm>
          <a:off x="2193925" y="1314005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993E38ED-2214-489F-9CA1-123F802469C8}"/>
            </a:ext>
          </a:extLst>
        </xdr:cNvPr>
        <xdr:cNvSpPr txBox="1"/>
      </xdr:nvSpPr>
      <xdr:spPr>
        <a:xfrm>
          <a:off x="186055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B8BDCEBF-006D-4A25-84E7-CEDEE28E9618}"/>
            </a:ext>
          </a:extLst>
        </xdr:cNvPr>
        <xdr:cNvSpPr/>
      </xdr:nvSpPr>
      <xdr:spPr>
        <a:xfrm>
          <a:off x="1292225" y="1323149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D99F83EB-A763-4DAF-B459-DBEA7FB616DB}"/>
            </a:ext>
          </a:extLst>
        </xdr:cNvPr>
        <xdr:cNvSpPr txBox="1"/>
      </xdr:nvSpPr>
      <xdr:spPr>
        <a:xfrm>
          <a:off x="955675"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42E67DF4-E3CC-4323-89EF-06CFFBA3BA80}"/>
            </a:ext>
          </a:extLst>
        </xdr:cNvPr>
        <xdr:cNvSpPr txBox="1"/>
      </xdr:nvSpPr>
      <xdr:spPr>
        <a:xfrm>
          <a:off x="4686300"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C2A00B35-308A-4E85-A73D-9B0EF6247AF5}"/>
            </a:ext>
          </a:extLst>
        </xdr:cNvPr>
        <xdr:cNvSpPr txBox="1"/>
      </xdr:nvSpPr>
      <xdr:spPr>
        <a:xfrm>
          <a:off x="3829050"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42AD9254-43B4-455A-AB2C-42D7C6630180}"/>
            </a:ext>
          </a:extLst>
        </xdr:cNvPr>
        <xdr:cNvSpPr txBox="1"/>
      </xdr:nvSpPr>
      <xdr:spPr>
        <a:xfrm>
          <a:off x="2930525"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AFCB640D-9AD9-4ED1-8C6E-240B7E78B737}"/>
            </a:ext>
          </a:extLst>
        </xdr:cNvPr>
        <xdr:cNvSpPr txBox="1"/>
      </xdr:nvSpPr>
      <xdr:spPr>
        <a:xfrm>
          <a:off x="2022475"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1AFB47F2-E0D1-4AD7-8F69-42C06A5CBC53}"/>
            </a:ext>
          </a:extLst>
        </xdr:cNvPr>
        <xdr:cNvSpPr txBox="1"/>
      </xdr:nvSpPr>
      <xdr:spPr>
        <a:xfrm>
          <a:off x="1123950"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114300</xdr:rowOff>
    </xdr:from>
    <xdr:to>
      <xdr:col>24</xdr:col>
      <xdr:colOff>76200</xdr:colOff>
      <xdr:row>75</xdr:row>
      <xdr:rowOff>44450</xdr:rowOff>
    </xdr:to>
    <xdr:sp macro="" textlink="">
      <xdr:nvSpPr>
        <xdr:cNvPr id="391" name="楕円 390">
          <a:extLst>
            <a:ext uri="{FF2B5EF4-FFF2-40B4-BE49-F238E27FC236}">
              <a16:creationId xmlns:a16="http://schemas.microsoft.com/office/drawing/2014/main" id="{06DE143D-73E6-4B97-9450-ADAF7BB4786B}"/>
            </a:ext>
          </a:extLst>
        </xdr:cNvPr>
        <xdr:cNvSpPr/>
      </xdr:nvSpPr>
      <xdr:spPr>
        <a:xfrm>
          <a:off x="4848225" y="128016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130827</xdr:rowOff>
    </xdr:from>
    <xdr:ext cx="762000" cy="259045"/>
    <xdr:sp macro="" textlink="">
      <xdr:nvSpPr>
        <xdr:cNvPr id="392" name="公債費該当値テキスト">
          <a:extLst>
            <a:ext uri="{FF2B5EF4-FFF2-40B4-BE49-F238E27FC236}">
              <a16:creationId xmlns:a16="http://schemas.microsoft.com/office/drawing/2014/main" id="{29590038-1822-486B-8244-6B10C64E8DEF}"/>
            </a:ext>
          </a:extLst>
        </xdr:cNvPr>
        <xdr:cNvSpPr txBox="1"/>
      </xdr:nvSpPr>
      <xdr:spPr>
        <a:xfrm>
          <a:off x="49911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160020</xdr:rowOff>
    </xdr:from>
    <xdr:to>
      <xdr:col>20</xdr:col>
      <xdr:colOff>38100</xdr:colOff>
      <xdr:row>75</xdr:row>
      <xdr:rowOff>90170</xdr:rowOff>
    </xdr:to>
    <xdr:sp macro="" textlink="">
      <xdr:nvSpPr>
        <xdr:cNvPr id="393" name="楕円 392">
          <a:extLst>
            <a:ext uri="{FF2B5EF4-FFF2-40B4-BE49-F238E27FC236}">
              <a16:creationId xmlns:a16="http://schemas.microsoft.com/office/drawing/2014/main" id="{C3A7D85A-34A4-42FF-8258-26524595037A}"/>
            </a:ext>
          </a:extLst>
        </xdr:cNvPr>
        <xdr:cNvSpPr/>
      </xdr:nvSpPr>
      <xdr:spPr>
        <a:xfrm>
          <a:off x="3997325" y="12850495"/>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100347</xdr:rowOff>
    </xdr:from>
    <xdr:ext cx="736600" cy="259045"/>
    <xdr:sp macro="" textlink="">
      <xdr:nvSpPr>
        <xdr:cNvPr id="394" name="テキスト ボックス 393">
          <a:extLst>
            <a:ext uri="{FF2B5EF4-FFF2-40B4-BE49-F238E27FC236}">
              <a16:creationId xmlns:a16="http://schemas.microsoft.com/office/drawing/2014/main" id="{96CE63AA-224C-4E88-80B4-1F49CD42E347}"/>
            </a:ext>
          </a:extLst>
        </xdr:cNvPr>
        <xdr:cNvSpPr txBox="1"/>
      </xdr:nvSpPr>
      <xdr:spPr>
        <a:xfrm>
          <a:off x="3667125" y="12619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5" name="楕円 394">
          <a:extLst>
            <a:ext uri="{FF2B5EF4-FFF2-40B4-BE49-F238E27FC236}">
              <a16:creationId xmlns:a16="http://schemas.microsoft.com/office/drawing/2014/main" id="{BA611999-7F96-47D0-9EFD-D5A307496ED4}"/>
            </a:ext>
          </a:extLst>
        </xdr:cNvPr>
        <xdr:cNvSpPr/>
      </xdr:nvSpPr>
      <xdr:spPr>
        <a:xfrm>
          <a:off x="3098800" y="12862560"/>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115587</xdr:rowOff>
    </xdr:from>
    <xdr:ext cx="762000" cy="259045"/>
    <xdr:sp macro="" textlink="">
      <xdr:nvSpPr>
        <xdr:cNvPr id="396" name="テキスト ボックス 395">
          <a:extLst>
            <a:ext uri="{FF2B5EF4-FFF2-40B4-BE49-F238E27FC236}">
              <a16:creationId xmlns:a16="http://schemas.microsoft.com/office/drawing/2014/main" id="{91B5835E-79B8-48B2-96B0-7344571A7319}"/>
            </a:ext>
          </a:extLst>
        </xdr:cNvPr>
        <xdr:cNvSpPr txBox="1"/>
      </xdr:nvSpPr>
      <xdr:spPr>
        <a:xfrm>
          <a:off x="2759075"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397" name="楕円 396">
          <a:extLst>
            <a:ext uri="{FF2B5EF4-FFF2-40B4-BE49-F238E27FC236}">
              <a16:creationId xmlns:a16="http://schemas.microsoft.com/office/drawing/2014/main" id="{F60F6E23-4666-49F4-BB69-467E1875D342}"/>
            </a:ext>
          </a:extLst>
        </xdr:cNvPr>
        <xdr:cNvSpPr/>
      </xdr:nvSpPr>
      <xdr:spPr>
        <a:xfrm>
          <a:off x="2193925" y="1287780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130827</xdr:rowOff>
    </xdr:from>
    <xdr:ext cx="762000" cy="259045"/>
    <xdr:sp macro="" textlink="">
      <xdr:nvSpPr>
        <xdr:cNvPr id="398" name="テキスト ボックス 397">
          <a:extLst>
            <a:ext uri="{FF2B5EF4-FFF2-40B4-BE49-F238E27FC236}">
              <a16:creationId xmlns:a16="http://schemas.microsoft.com/office/drawing/2014/main" id="{0D072AAB-F26F-4A3F-B598-CCDB30FBA8DC}"/>
            </a:ext>
          </a:extLst>
        </xdr:cNvPr>
        <xdr:cNvSpPr txBox="1"/>
      </xdr:nvSpPr>
      <xdr:spPr>
        <a:xfrm>
          <a:off x="186055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34290</xdr:rowOff>
    </xdr:from>
    <xdr:to>
      <xdr:col>6</xdr:col>
      <xdr:colOff>171450</xdr:colOff>
      <xdr:row>75</xdr:row>
      <xdr:rowOff>135890</xdr:rowOff>
    </xdr:to>
    <xdr:sp macro="" textlink="">
      <xdr:nvSpPr>
        <xdr:cNvPr id="399" name="楕円 398">
          <a:extLst>
            <a:ext uri="{FF2B5EF4-FFF2-40B4-BE49-F238E27FC236}">
              <a16:creationId xmlns:a16="http://schemas.microsoft.com/office/drawing/2014/main" id="{296BF162-A825-4FCF-9B0B-F3AA7DA08532}"/>
            </a:ext>
          </a:extLst>
        </xdr:cNvPr>
        <xdr:cNvSpPr/>
      </xdr:nvSpPr>
      <xdr:spPr>
        <a:xfrm>
          <a:off x="1292225" y="1289304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146067</xdr:rowOff>
    </xdr:from>
    <xdr:ext cx="762000" cy="259045"/>
    <xdr:sp macro="" textlink="">
      <xdr:nvSpPr>
        <xdr:cNvPr id="400" name="テキスト ボックス 399">
          <a:extLst>
            <a:ext uri="{FF2B5EF4-FFF2-40B4-BE49-F238E27FC236}">
              <a16:creationId xmlns:a16="http://schemas.microsoft.com/office/drawing/2014/main" id="{342C623B-3CEF-4E76-8C49-8730732EB034}"/>
            </a:ext>
          </a:extLst>
        </xdr:cNvPr>
        <xdr:cNvSpPr txBox="1"/>
      </xdr:nvSpPr>
      <xdr:spPr>
        <a:xfrm>
          <a:off x="955675" y="1266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9424178F-A3A8-4F9D-82EE-DCCE2C349C95}"/>
            </a:ext>
          </a:extLst>
        </xdr:cNvPr>
        <xdr:cNvSpPr/>
      </xdr:nvSpPr>
      <xdr:spPr>
        <a:xfrm>
          <a:off x="12646025" y="11560175"/>
          <a:ext cx="469582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EEB3461D-E09A-479D-913C-2DC86BE8CC96}"/>
            </a:ext>
          </a:extLst>
        </xdr:cNvPr>
        <xdr:cNvSpPr/>
      </xdr:nvSpPr>
      <xdr:spPr>
        <a:xfrm>
          <a:off x="17351375" y="11620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81166FA1-3822-477C-9FB1-EB5DF772D417}"/>
            </a:ext>
          </a:extLst>
        </xdr:cNvPr>
        <xdr:cNvSpPr/>
      </xdr:nvSpPr>
      <xdr:spPr>
        <a:xfrm>
          <a:off x="17351375" y="11811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3A38648E-7A0A-4F21-9411-D1F64F199F76}"/>
            </a:ext>
          </a:extLst>
        </xdr:cNvPr>
        <xdr:cNvSpPr/>
      </xdr:nvSpPr>
      <xdr:spPr>
        <a:xfrm>
          <a:off x="19065875" y="11620500"/>
          <a:ext cx="1422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FDFDE47F-F1B1-4514-830F-741D9BCB3D86}"/>
            </a:ext>
          </a:extLst>
        </xdr:cNvPr>
        <xdr:cNvSpPr/>
      </xdr:nvSpPr>
      <xdr:spPr>
        <a:xfrm>
          <a:off x="19065875" y="11811000"/>
          <a:ext cx="1422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A2828527-A4EA-43F0-816A-6A73139F3131}"/>
            </a:ext>
          </a:extLst>
        </xdr:cNvPr>
        <xdr:cNvSpPr/>
      </xdr:nvSpPr>
      <xdr:spPr>
        <a:xfrm>
          <a:off x="20707350" y="116205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97A26665-40EB-47E6-95A6-5C7709FEB8B3}"/>
            </a:ext>
          </a:extLst>
        </xdr:cNvPr>
        <xdr:cNvSpPr/>
      </xdr:nvSpPr>
      <xdr:spPr>
        <a:xfrm>
          <a:off x="20707350" y="11811000"/>
          <a:ext cx="15494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F11D5067-4978-4BCB-8C0C-B98AB03B6502}"/>
            </a:ext>
          </a:extLst>
        </xdr:cNvPr>
        <xdr:cNvSpPr/>
      </xdr:nvSpPr>
      <xdr:spPr>
        <a:xfrm>
          <a:off x="12646025" y="12131675"/>
          <a:ext cx="46958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257D0B2F-26A0-4144-8F78-59B86DFA58F6}"/>
            </a:ext>
          </a:extLst>
        </xdr:cNvPr>
        <xdr:cNvSpPr/>
      </xdr:nvSpPr>
      <xdr:spPr>
        <a:xfrm>
          <a:off x="17675225" y="12131675"/>
          <a:ext cx="54165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A1B056D2-01FB-4ADD-B699-9585F3D4BEB9}"/>
            </a:ext>
          </a:extLst>
        </xdr:cNvPr>
        <xdr:cNvSpPr/>
      </xdr:nvSpPr>
      <xdr:spPr>
        <a:xfrm>
          <a:off x="17738725" y="12131675"/>
          <a:ext cx="38735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7F0CC78F-A635-48AD-BC61-15AC77B41802}"/>
            </a:ext>
          </a:extLst>
        </xdr:cNvPr>
        <xdr:cNvSpPr txBox="1"/>
      </xdr:nvSpPr>
      <xdr:spPr>
        <a:xfrm>
          <a:off x="17776825" y="12449175"/>
          <a:ext cx="516255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年度は、物件費等が増となったことにより、前年度から１．８ポイントの増となった。今後も施策を充実させつつ、財政を圧迫しないような運営に努める。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427C6C36-A55D-409C-B699-706F47E0328B}"/>
            </a:ext>
          </a:extLst>
        </xdr:cNvPr>
        <xdr:cNvSpPr txBox="1"/>
      </xdr:nvSpPr>
      <xdr:spPr>
        <a:xfrm>
          <a:off x="12607925" y="11941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2726817D-1526-48BB-9C2A-E8972BE65BC0}"/>
            </a:ext>
          </a:extLst>
        </xdr:cNvPr>
        <xdr:cNvCxnSpPr/>
      </xdr:nvCxnSpPr>
      <xdr:spPr>
        <a:xfrm>
          <a:off x="12646025" y="14417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B81879D1-2D7F-4AB6-89A1-C6B739D4C62D}"/>
            </a:ext>
          </a:extLst>
        </xdr:cNvPr>
        <xdr:cNvSpPr txBox="1"/>
      </xdr:nvSpPr>
      <xdr:spPr>
        <a:xfrm>
          <a:off x="12125325"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B90FE231-551B-446A-B57D-7B4F994D759D}"/>
            </a:ext>
          </a:extLst>
        </xdr:cNvPr>
        <xdr:cNvCxnSpPr/>
      </xdr:nvCxnSpPr>
      <xdr:spPr>
        <a:xfrm>
          <a:off x="12646025" y="139604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D343D439-A08D-4607-A4EE-E645079D4E49}"/>
            </a:ext>
          </a:extLst>
        </xdr:cNvPr>
        <xdr:cNvSpPr txBox="1"/>
      </xdr:nvSpPr>
      <xdr:spPr>
        <a:xfrm>
          <a:off x="12125325"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5A3E53CF-BD21-43FC-B94C-1EE09AA0162D}"/>
            </a:ext>
          </a:extLst>
        </xdr:cNvPr>
        <xdr:cNvCxnSpPr/>
      </xdr:nvCxnSpPr>
      <xdr:spPr>
        <a:xfrm>
          <a:off x="12646025" y="135032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6D254D2B-216F-4D0A-9323-8C97225178DD}"/>
            </a:ext>
          </a:extLst>
        </xdr:cNvPr>
        <xdr:cNvSpPr txBox="1"/>
      </xdr:nvSpPr>
      <xdr:spPr>
        <a:xfrm>
          <a:off x="12125325"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9411F093-B8F7-4795-8BFE-2862B14FB612}"/>
            </a:ext>
          </a:extLst>
        </xdr:cNvPr>
        <xdr:cNvCxnSpPr/>
      </xdr:nvCxnSpPr>
      <xdr:spPr>
        <a:xfrm>
          <a:off x="12646025" y="130460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A9C13526-11F4-4B14-9DBD-F1EB5688B818}"/>
            </a:ext>
          </a:extLst>
        </xdr:cNvPr>
        <xdr:cNvSpPr txBox="1"/>
      </xdr:nvSpPr>
      <xdr:spPr>
        <a:xfrm>
          <a:off x="12125325"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43605DF7-CC80-4367-8702-85B492DDB805}"/>
            </a:ext>
          </a:extLst>
        </xdr:cNvPr>
        <xdr:cNvCxnSpPr/>
      </xdr:nvCxnSpPr>
      <xdr:spPr>
        <a:xfrm>
          <a:off x="12646025" y="125888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9ADC9F59-F5C7-4DA2-9A77-87E9A68A6358}"/>
            </a:ext>
          </a:extLst>
        </xdr:cNvPr>
        <xdr:cNvSpPr txBox="1"/>
      </xdr:nvSpPr>
      <xdr:spPr>
        <a:xfrm>
          <a:off x="12125325"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F1A865C7-50EA-4F95-869D-E8CB228507E6}"/>
            </a:ext>
          </a:extLst>
        </xdr:cNvPr>
        <xdr:cNvCxnSpPr/>
      </xdr:nvCxnSpPr>
      <xdr:spPr>
        <a:xfrm>
          <a:off x="12646025" y="12131675"/>
          <a:ext cx="46958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B19499A0-1A51-4C1D-A4F0-BE1612631977}"/>
            </a:ext>
          </a:extLst>
        </xdr:cNvPr>
        <xdr:cNvSpPr txBox="1"/>
      </xdr:nvSpPr>
      <xdr:spPr>
        <a:xfrm>
          <a:off x="12125325"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42F0385D-0DFF-4823-A112-CBB6673072E1}"/>
            </a:ext>
          </a:extLst>
        </xdr:cNvPr>
        <xdr:cNvSpPr/>
      </xdr:nvSpPr>
      <xdr:spPr>
        <a:xfrm>
          <a:off x="12646025" y="12131675"/>
          <a:ext cx="46958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FC74BB8D-F19F-4302-AE8C-3426C04AF8F1}"/>
            </a:ext>
          </a:extLst>
        </xdr:cNvPr>
        <xdr:cNvCxnSpPr/>
      </xdr:nvCxnSpPr>
      <xdr:spPr>
        <a:xfrm flipV="1">
          <a:off x="16773525" y="12602591"/>
          <a:ext cx="0" cy="1039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14B37D38-F31B-4EF9-B68C-1D792707B8A1}"/>
            </a:ext>
          </a:extLst>
        </xdr:cNvPr>
        <xdr:cNvSpPr txBox="1"/>
      </xdr:nvSpPr>
      <xdr:spPr>
        <a:xfrm>
          <a:off x="16862425" y="13617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EABF6B3F-B1D9-4865-B3EA-232B06E338E8}"/>
            </a:ext>
          </a:extLst>
        </xdr:cNvPr>
        <xdr:cNvCxnSpPr/>
      </xdr:nvCxnSpPr>
      <xdr:spPr>
        <a:xfrm>
          <a:off x="16681450" y="13641832"/>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31635E74-EB75-4236-84DD-032D1B474AA7}"/>
            </a:ext>
          </a:extLst>
        </xdr:cNvPr>
        <xdr:cNvSpPr txBox="1"/>
      </xdr:nvSpPr>
      <xdr:spPr>
        <a:xfrm>
          <a:off x="16862425"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4A78AF94-3688-4ED3-9905-B63744F4BC62}"/>
            </a:ext>
          </a:extLst>
        </xdr:cNvPr>
        <xdr:cNvCxnSpPr/>
      </xdr:nvCxnSpPr>
      <xdr:spPr>
        <a:xfrm>
          <a:off x="16681450" y="12602591"/>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85852</xdr:rowOff>
    </xdr:from>
    <xdr:to>
      <xdr:col>82</xdr:col>
      <xdr:colOff>107950</xdr:colOff>
      <xdr:row>76</xdr:row>
      <xdr:rowOff>117856</xdr:rowOff>
    </xdr:to>
    <xdr:cxnSp macro="">
      <xdr:nvCxnSpPr>
        <xdr:cNvPr id="431" name="直線コネクタ 430">
          <a:extLst>
            <a:ext uri="{FF2B5EF4-FFF2-40B4-BE49-F238E27FC236}">
              <a16:creationId xmlns:a16="http://schemas.microsoft.com/office/drawing/2014/main" id="{512A942A-138D-4C72-8136-14DF35EE1443}"/>
            </a:ext>
          </a:extLst>
        </xdr:cNvPr>
        <xdr:cNvCxnSpPr/>
      </xdr:nvCxnSpPr>
      <xdr:spPr>
        <a:xfrm>
          <a:off x="15922625" y="13119227"/>
          <a:ext cx="850900" cy="2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152319D-57A8-442F-A2BE-8199B4587A39}"/>
            </a:ext>
          </a:extLst>
        </xdr:cNvPr>
        <xdr:cNvSpPr txBox="1"/>
      </xdr:nvSpPr>
      <xdr:spPr>
        <a:xfrm>
          <a:off x="16862425"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65C5BDD4-07F9-45E2-87EC-EE6D3FFAEDBE}"/>
            </a:ext>
          </a:extLst>
        </xdr:cNvPr>
        <xdr:cNvSpPr/>
      </xdr:nvSpPr>
      <xdr:spPr>
        <a:xfrm>
          <a:off x="16719550" y="1303324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xdr:rowOff>
    </xdr:from>
    <xdr:to>
      <xdr:col>78</xdr:col>
      <xdr:colOff>69850</xdr:colOff>
      <xdr:row>76</xdr:row>
      <xdr:rowOff>85852</xdr:rowOff>
    </xdr:to>
    <xdr:cxnSp macro="">
      <xdr:nvCxnSpPr>
        <xdr:cNvPr id="434" name="直線コネクタ 433">
          <a:extLst>
            <a:ext uri="{FF2B5EF4-FFF2-40B4-BE49-F238E27FC236}">
              <a16:creationId xmlns:a16="http://schemas.microsoft.com/office/drawing/2014/main" id="{37056B1A-61A1-46AC-87D2-09B0100D50BA}"/>
            </a:ext>
          </a:extLst>
        </xdr:cNvPr>
        <xdr:cNvCxnSpPr/>
      </xdr:nvCxnSpPr>
      <xdr:spPr>
        <a:xfrm>
          <a:off x="15017750" y="13033756"/>
          <a:ext cx="904875" cy="8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49290527-C02C-4529-993D-866A623B949A}"/>
            </a:ext>
          </a:extLst>
        </xdr:cNvPr>
        <xdr:cNvSpPr/>
      </xdr:nvSpPr>
      <xdr:spPr>
        <a:xfrm>
          <a:off x="15868650" y="12973812"/>
          <a:ext cx="104775" cy="10477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FE34517B-E25C-4FEF-8FBA-861E37F69929}"/>
            </a:ext>
          </a:extLst>
        </xdr:cNvPr>
        <xdr:cNvSpPr txBox="1"/>
      </xdr:nvSpPr>
      <xdr:spPr>
        <a:xfrm>
          <a:off x="15535275"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78994</xdr:rowOff>
    </xdr:from>
    <xdr:to>
      <xdr:col>73</xdr:col>
      <xdr:colOff>180975</xdr:colOff>
      <xdr:row>76</xdr:row>
      <xdr:rowOff>3556</xdr:rowOff>
    </xdr:to>
    <xdr:cxnSp macro="">
      <xdr:nvCxnSpPr>
        <xdr:cNvPr id="437" name="直線コネクタ 436">
          <a:extLst>
            <a:ext uri="{FF2B5EF4-FFF2-40B4-BE49-F238E27FC236}">
              <a16:creationId xmlns:a16="http://schemas.microsoft.com/office/drawing/2014/main" id="{4DAC1904-93DE-4E2E-8701-9B38BEE733A9}"/>
            </a:ext>
          </a:extLst>
        </xdr:cNvPr>
        <xdr:cNvCxnSpPr/>
      </xdr:nvCxnSpPr>
      <xdr:spPr>
        <a:xfrm>
          <a:off x="14112875" y="12937744"/>
          <a:ext cx="904875"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B6970A97-36BA-48D8-A508-72EB8F7F6CD9}"/>
            </a:ext>
          </a:extLst>
        </xdr:cNvPr>
        <xdr:cNvSpPr/>
      </xdr:nvSpPr>
      <xdr:spPr>
        <a:xfrm>
          <a:off x="14963775" y="12894691"/>
          <a:ext cx="1079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52D02164-FAB0-40EE-A33D-F891A0622426}"/>
            </a:ext>
          </a:extLst>
        </xdr:cNvPr>
        <xdr:cNvSpPr txBox="1"/>
      </xdr:nvSpPr>
      <xdr:spPr>
        <a:xfrm>
          <a:off x="14630400" y="1266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74422</xdr:rowOff>
    </xdr:from>
    <xdr:to>
      <xdr:col>69</xdr:col>
      <xdr:colOff>92075</xdr:colOff>
      <xdr:row>75</xdr:row>
      <xdr:rowOff>78994</xdr:rowOff>
    </xdr:to>
    <xdr:cxnSp macro="">
      <xdr:nvCxnSpPr>
        <xdr:cNvPr id="440" name="直線コネクタ 439">
          <a:extLst>
            <a:ext uri="{FF2B5EF4-FFF2-40B4-BE49-F238E27FC236}">
              <a16:creationId xmlns:a16="http://schemas.microsoft.com/office/drawing/2014/main" id="{2429BB2E-D7C8-430C-AD97-F726B9FF02E0}"/>
            </a:ext>
          </a:extLst>
        </xdr:cNvPr>
        <xdr:cNvCxnSpPr/>
      </xdr:nvCxnSpPr>
      <xdr:spPr>
        <a:xfrm>
          <a:off x="13211175" y="12933172"/>
          <a:ext cx="901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DF99C057-18B2-42E7-8B84-D1AFF098C06C}"/>
            </a:ext>
          </a:extLst>
        </xdr:cNvPr>
        <xdr:cNvSpPr/>
      </xdr:nvSpPr>
      <xdr:spPr>
        <a:xfrm>
          <a:off x="14062075" y="1274521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4249510B-EEE0-4305-89A7-828A8F73026F}"/>
            </a:ext>
          </a:extLst>
        </xdr:cNvPr>
        <xdr:cNvSpPr txBox="1"/>
      </xdr:nvSpPr>
      <xdr:spPr>
        <a:xfrm>
          <a:off x="13725525"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12A3882B-D233-47DC-AB6F-90761A1549D9}"/>
            </a:ext>
          </a:extLst>
        </xdr:cNvPr>
        <xdr:cNvSpPr/>
      </xdr:nvSpPr>
      <xdr:spPr>
        <a:xfrm>
          <a:off x="13157200" y="1291894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146575</xdr:rowOff>
    </xdr:from>
    <xdr:ext cx="762000" cy="259045"/>
    <xdr:sp macro="" textlink="">
      <xdr:nvSpPr>
        <xdr:cNvPr id="444" name="テキスト ボックス 443">
          <a:extLst>
            <a:ext uri="{FF2B5EF4-FFF2-40B4-BE49-F238E27FC236}">
              <a16:creationId xmlns:a16="http://schemas.microsoft.com/office/drawing/2014/main" id="{F6F2DAA3-CA29-4846-BCD8-D17B8D3E22B8}"/>
            </a:ext>
          </a:extLst>
        </xdr:cNvPr>
        <xdr:cNvSpPr txBox="1"/>
      </xdr:nvSpPr>
      <xdr:spPr>
        <a:xfrm>
          <a:off x="12823825" y="1300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3F04525-C78E-4576-9833-5E684D38895F}"/>
            </a:ext>
          </a:extLst>
        </xdr:cNvPr>
        <xdr:cNvSpPr txBox="1"/>
      </xdr:nvSpPr>
      <xdr:spPr>
        <a:xfrm>
          <a:off x="16551275"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FA2ABDB3-F34A-4545-B8BC-F5DB316A21CE}"/>
            </a:ext>
          </a:extLst>
        </xdr:cNvPr>
        <xdr:cNvSpPr txBox="1"/>
      </xdr:nvSpPr>
      <xdr:spPr>
        <a:xfrm>
          <a:off x="15700375"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F9572238-319E-49A3-A38C-58F387BFA0DF}"/>
            </a:ext>
          </a:extLst>
        </xdr:cNvPr>
        <xdr:cNvSpPr txBox="1"/>
      </xdr:nvSpPr>
      <xdr:spPr>
        <a:xfrm>
          <a:off x="14798675"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ACA5723C-B43E-428D-B264-DE58D6ADA20A}"/>
            </a:ext>
          </a:extLst>
        </xdr:cNvPr>
        <xdr:cNvSpPr txBox="1"/>
      </xdr:nvSpPr>
      <xdr:spPr>
        <a:xfrm>
          <a:off x="13893800"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7F27C8A8-8B8F-47A4-8F64-77E2D2E65A82}"/>
            </a:ext>
          </a:extLst>
        </xdr:cNvPr>
        <xdr:cNvSpPr txBox="1"/>
      </xdr:nvSpPr>
      <xdr:spPr>
        <a:xfrm>
          <a:off x="12988925" y="144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67056</xdr:rowOff>
    </xdr:from>
    <xdr:to>
      <xdr:col>82</xdr:col>
      <xdr:colOff>158750</xdr:colOff>
      <xdr:row>76</xdr:row>
      <xdr:rowOff>168656</xdr:rowOff>
    </xdr:to>
    <xdr:sp macro="" textlink="">
      <xdr:nvSpPr>
        <xdr:cNvPr id="450" name="楕円 449">
          <a:extLst>
            <a:ext uri="{FF2B5EF4-FFF2-40B4-BE49-F238E27FC236}">
              <a16:creationId xmlns:a16="http://schemas.microsoft.com/office/drawing/2014/main" id="{207FCEBF-D0A8-441B-91F6-4FE4BCE4F9FC}"/>
            </a:ext>
          </a:extLst>
        </xdr:cNvPr>
        <xdr:cNvSpPr/>
      </xdr:nvSpPr>
      <xdr:spPr>
        <a:xfrm>
          <a:off x="16719550" y="13100431"/>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39133</xdr:rowOff>
    </xdr:from>
    <xdr:ext cx="762000" cy="259045"/>
    <xdr:sp macro="" textlink="">
      <xdr:nvSpPr>
        <xdr:cNvPr id="451" name="公債費以外該当値テキスト">
          <a:extLst>
            <a:ext uri="{FF2B5EF4-FFF2-40B4-BE49-F238E27FC236}">
              <a16:creationId xmlns:a16="http://schemas.microsoft.com/office/drawing/2014/main" id="{2B5AF1F8-DF95-4DA0-A4EC-24F9182F6F66}"/>
            </a:ext>
          </a:extLst>
        </xdr:cNvPr>
        <xdr:cNvSpPr txBox="1"/>
      </xdr:nvSpPr>
      <xdr:spPr>
        <a:xfrm>
          <a:off x="16862425" y="1306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35052</xdr:rowOff>
    </xdr:from>
    <xdr:to>
      <xdr:col>78</xdr:col>
      <xdr:colOff>120650</xdr:colOff>
      <xdr:row>76</xdr:row>
      <xdr:rowOff>136652</xdr:rowOff>
    </xdr:to>
    <xdr:sp macro="" textlink="">
      <xdr:nvSpPr>
        <xdr:cNvPr id="452" name="楕円 451">
          <a:extLst>
            <a:ext uri="{FF2B5EF4-FFF2-40B4-BE49-F238E27FC236}">
              <a16:creationId xmlns:a16="http://schemas.microsoft.com/office/drawing/2014/main" id="{E51ED932-D710-4C09-9EBC-24BC39E8D261}"/>
            </a:ext>
          </a:extLst>
        </xdr:cNvPr>
        <xdr:cNvSpPr/>
      </xdr:nvSpPr>
      <xdr:spPr>
        <a:xfrm>
          <a:off x="15868650" y="13065252"/>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121429</xdr:rowOff>
    </xdr:from>
    <xdr:ext cx="736600" cy="259045"/>
    <xdr:sp macro="" textlink="">
      <xdr:nvSpPr>
        <xdr:cNvPr id="453" name="テキスト ボックス 452">
          <a:extLst>
            <a:ext uri="{FF2B5EF4-FFF2-40B4-BE49-F238E27FC236}">
              <a16:creationId xmlns:a16="http://schemas.microsoft.com/office/drawing/2014/main" id="{99A394C6-B2B0-4994-9461-74634B0F23C2}"/>
            </a:ext>
          </a:extLst>
        </xdr:cNvPr>
        <xdr:cNvSpPr txBox="1"/>
      </xdr:nvSpPr>
      <xdr:spPr>
        <a:xfrm>
          <a:off x="15535275" y="13154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124206</xdr:rowOff>
    </xdr:from>
    <xdr:to>
      <xdr:col>74</xdr:col>
      <xdr:colOff>31750</xdr:colOff>
      <xdr:row>76</xdr:row>
      <xdr:rowOff>54356</xdr:rowOff>
    </xdr:to>
    <xdr:sp macro="" textlink="">
      <xdr:nvSpPr>
        <xdr:cNvPr id="454" name="楕円 453">
          <a:extLst>
            <a:ext uri="{FF2B5EF4-FFF2-40B4-BE49-F238E27FC236}">
              <a16:creationId xmlns:a16="http://schemas.microsoft.com/office/drawing/2014/main" id="{DAFAF35F-09ED-43DE-AEB4-7CC9CD5864DC}"/>
            </a:ext>
          </a:extLst>
        </xdr:cNvPr>
        <xdr:cNvSpPr/>
      </xdr:nvSpPr>
      <xdr:spPr>
        <a:xfrm>
          <a:off x="14963775" y="12986131"/>
          <a:ext cx="1079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39133</xdr:rowOff>
    </xdr:from>
    <xdr:ext cx="762000" cy="259045"/>
    <xdr:sp macro="" textlink="">
      <xdr:nvSpPr>
        <xdr:cNvPr id="455" name="テキスト ボックス 454">
          <a:extLst>
            <a:ext uri="{FF2B5EF4-FFF2-40B4-BE49-F238E27FC236}">
              <a16:creationId xmlns:a16="http://schemas.microsoft.com/office/drawing/2014/main" id="{1D41F0B4-EB42-4575-A011-005469B69040}"/>
            </a:ext>
          </a:extLst>
        </xdr:cNvPr>
        <xdr:cNvSpPr txBox="1"/>
      </xdr:nvSpPr>
      <xdr:spPr>
        <a:xfrm>
          <a:off x="14630400" y="1306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28194</xdr:rowOff>
    </xdr:from>
    <xdr:to>
      <xdr:col>69</xdr:col>
      <xdr:colOff>142875</xdr:colOff>
      <xdr:row>75</xdr:row>
      <xdr:rowOff>129794</xdr:rowOff>
    </xdr:to>
    <xdr:sp macro="" textlink="">
      <xdr:nvSpPr>
        <xdr:cNvPr id="456" name="楕円 455">
          <a:extLst>
            <a:ext uri="{FF2B5EF4-FFF2-40B4-BE49-F238E27FC236}">
              <a16:creationId xmlns:a16="http://schemas.microsoft.com/office/drawing/2014/main" id="{245E3E52-4934-44C7-8EE6-07C040C12425}"/>
            </a:ext>
          </a:extLst>
        </xdr:cNvPr>
        <xdr:cNvSpPr/>
      </xdr:nvSpPr>
      <xdr:spPr>
        <a:xfrm>
          <a:off x="14062075" y="12890119"/>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114571</xdr:rowOff>
    </xdr:from>
    <xdr:ext cx="762000" cy="259045"/>
    <xdr:sp macro="" textlink="">
      <xdr:nvSpPr>
        <xdr:cNvPr id="457" name="テキスト ボックス 456">
          <a:extLst>
            <a:ext uri="{FF2B5EF4-FFF2-40B4-BE49-F238E27FC236}">
              <a16:creationId xmlns:a16="http://schemas.microsoft.com/office/drawing/2014/main" id="{294E70EB-6CD9-48E8-A23F-385E3B85DF40}"/>
            </a:ext>
          </a:extLst>
        </xdr:cNvPr>
        <xdr:cNvSpPr txBox="1"/>
      </xdr:nvSpPr>
      <xdr:spPr>
        <a:xfrm>
          <a:off x="13725525" y="12973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23622</xdr:rowOff>
    </xdr:from>
    <xdr:to>
      <xdr:col>65</xdr:col>
      <xdr:colOff>53975</xdr:colOff>
      <xdr:row>75</xdr:row>
      <xdr:rowOff>125222</xdr:rowOff>
    </xdr:to>
    <xdr:sp macro="" textlink="">
      <xdr:nvSpPr>
        <xdr:cNvPr id="458" name="楕円 457">
          <a:extLst>
            <a:ext uri="{FF2B5EF4-FFF2-40B4-BE49-F238E27FC236}">
              <a16:creationId xmlns:a16="http://schemas.microsoft.com/office/drawing/2014/main" id="{BC429CF7-C94E-4CEA-9721-67ED46A6835F}"/>
            </a:ext>
          </a:extLst>
        </xdr:cNvPr>
        <xdr:cNvSpPr/>
      </xdr:nvSpPr>
      <xdr:spPr>
        <a:xfrm>
          <a:off x="13157200" y="1288237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135399</xdr:rowOff>
    </xdr:from>
    <xdr:ext cx="762000" cy="259045"/>
    <xdr:sp macro="" textlink="">
      <xdr:nvSpPr>
        <xdr:cNvPr id="459" name="テキスト ボックス 458">
          <a:extLst>
            <a:ext uri="{FF2B5EF4-FFF2-40B4-BE49-F238E27FC236}">
              <a16:creationId xmlns:a16="http://schemas.microsoft.com/office/drawing/2014/main" id="{7753D621-8DC5-42B5-A58A-BC2832F32186}"/>
            </a:ext>
          </a:extLst>
        </xdr:cNvPr>
        <xdr:cNvSpPr txBox="1"/>
      </xdr:nvSpPr>
      <xdr:spPr>
        <a:xfrm>
          <a:off x="12823825" y="1265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FF322BA4-FA1C-4A90-9C19-A3C5E4412A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49DF081-8CFB-4E65-8125-685F771E21DD}"/>
            </a:ext>
          </a:extLst>
        </xdr:cNvPr>
        <xdr:cNvSpPr/>
      </xdr:nvSpPr>
      <xdr:spPr bwMode="auto">
        <a:xfrm>
          <a:off x="0" y="92075"/>
          <a:ext cx="12322175" cy="44132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B37AADD6-7112-45B1-804E-B7D3F166E8B9}"/>
            </a:ext>
          </a:extLst>
        </xdr:cNvPr>
        <xdr:cNvSpPr/>
      </xdr:nvSpPr>
      <xdr:spPr bwMode="auto">
        <a:xfrm>
          <a:off x="1403667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BF3B311A-AE8C-4535-BCBB-EC1745AAE7F2}"/>
            </a:ext>
          </a:extLst>
        </xdr:cNvPr>
        <xdr:cNvSpPr/>
      </xdr:nvSpPr>
      <xdr:spPr bwMode="auto">
        <a:xfrm>
          <a:off x="14043025" y="15875"/>
          <a:ext cx="296227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C85784ED-15D2-46A4-A65D-3EA78FB12929}"/>
            </a:ext>
          </a:extLst>
        </xdr:cNvPr>
        <xdr:cNvSpPr/>
      </xdr:nvSpPr>
      <xdr:spPr bwMode="auto">
        <a:xfrm>
          <a:off x="14055725" y="34925"/>
          <a:ext cx="2929889"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CB943C20-B40D-42D3-842D-B864936A77F1}"/>
            </a:ext>
          </a:extLst>
        </xdr:cNvPr>
        <xdr:cNvSpPr/>
      </xdr:nvSpPr>
      <xdr:spPr bwMode="auto">
        <a:xfrm>
          <a:off x="11811000" y="0"/>
          <a:ext cx="202882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DCBB798E-CE29-4E75-8C4E-94CFD4681207}"/>
            </a:ext>
          </a:extLst>
        </xdr:cNvPr>
        <xdr:cNvSpPr/>
      </xdr:nvSpPr>
      <xdr:spPr bwMode="auto">
        <a:xfrm>
          <a:off x="11839575" y="15875"/>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7577DB40-6E81-4713-91EF-2B193616173B}"/>
            </a:ext>
          </a:extLst>
        </xdr:cNvPr>
        <xdr:cNvSpPr/>
      </xdr:nvSpPr>
      <xdr:spPr bwMode="auto">
        <a:xfrm>
          <a:off x="11864975" y="34925"/>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20EF81E0-EEE5-43F0-8340-44BEEEA54627}"/>
            </a:ext>
          </a:extLst>
        </xdr:cNvPr>
        <xdr:cNvSpPr/>
      </xdr:nvSpPr>
      <xdr:spPr bwMode="auto">
        <a:xfrm>
          <a:off x="2162175" y="12014200"/>
          <a:ext cx="4238625" cy="25082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D48ED829-A6AD-4CF7-B94E-2571CE8F40C2}"/>
            </a:ext>
          </a:extLst>
        </xdr:cNvPr>
        <xdr:cNvSpPr/>
      </xdr:nvSpPr>
      <xdr:spPr bwMode="auto">
        <a:xfrm>
          <a:off x="2733675" y="12052300"/>
          <a:ext cx="1266825" cy="25082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533E25B8-D351-452C-9F78-163D0C21CE37}"/>
            </a:ext>
          </a:extLst>
        </xdr:cNvPr>
        <xdr:cNvCxnSpPr/>
      </xdr:nvCxnSpPr>
      <xdr:spPr bwMode="auto">
        <a:xfrm>
          <a:off x="2416175" y="12138025"/>
          <a:ext cx="288925"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B55B0549-99E1-44E7-8958-A8E718814903}"/>
            </a:ext>
          </a:extLst>
        </xdr:cNvPr>
        <xdr:cNvSpPr/>
      </xdr:nvSpPr>
      <xdr:spPr bwMode="auto">
        <a:xfrm>
          <a:off x="2514600" y="12090400"/>
          <a:ext cx="104775" cy="9842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EFBD09AA-15A4-4A50-8BCD-1076B86B8A50}"/>
            </a:ext>
          </a:extLst>
        </xdr:cNvPr>
        <xdr:cNvSpPr/>
      </xdr:nvSpPr>
      <xdr:spPr bwMode="auto">
        <a:xfrm>
          <a:off x="4486275" y="12090400"/>
          <a:ext cx="101600" cy="9842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6D75379D-106F-45A8-BB9A-0CFDC764B32E}"/>
            </a:ext>
          </a:extLst>
        </xdr:cNvPr>
        <xdr:cNvSpPr/>
      </xdr:nvSpPr>
      <xdr:spPr bwMode="auto">
        <a:xfrm>
          <a:off x="4714875" y="12052300"/>
          <a:ext cx="1266825" cy="25082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88804132-8A5C-48F1-91B8-CB3FD16C7026}"/>
            </a:ext>
          </a:extLst>
        </xdr:cNvPr>
        <xdr:cNvSpPr/>
      </xdr:nvSpPr>
      <xdr:spPr bwMode="auto">
        <a:xfrm>
          <a:off x="2162175" y="1082675"/>
          <a:ext cx="4238625" cy="25717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C80B069-5096-45C2-98A2-2426DE8EC7A8}"/>
            </a:ext>
          </a:extLst>
        </xdr:cNvPr>
        <xdr:cNvSpPr/>
      </xdr:nvSpPr>
      <xdr:spPr bwMode="auto">
        <a:xfrm>
          <a:off x="130175" y="1082675"/>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7F9B0228-2DBE-4B17-9082-642EB06E6D6F}"/>
            </a:ext>
          </a:extLst>
        </xdr:cNvPr>
        <xdr:cNvSpPr/>
      </xdr:nvSpPr>
      <xdr:spPr bwMode="auto">
        <a:xfrm>
          <a:off x="457200" y="1196975"/>
          <a:ext cx="1273175" cy="25717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30BE6995-DB0B-4982-8080-97715804BB21}"/>
            </a:ext>
          </a:extLst>
        </xdr:cNvPr>
        <xdr:cNvSpPr/>
      </xdr:nvSpPr>
      <xdr:spPr bwMode="auto">
        <a:xfrm>
          <a:off x="457200" y="1463675"/>
          <a:ext cx="1273175" cy="25717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326B6F55-9465-4D7A-BE97-3EA7E39C2F47}"/>
            </a:ext>
          </a:extLst>
        </xdr:cNvPr>
        <xdr:cNvSpPr/>
      </xdr:nvSpPr>
      <xdr:spPr bwMode="auto">
        <a:xfrm>
          <a:off x="457200" y="1768475"/>
          <a:ext cx="1273175" cy="63817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7CFBB58A-EB27-4ADE-8612-8692C3DF645C}"/>
            </a:ext>
          </a:extLst>
        </xdr:cNvPr>
        <xdr:cNvCxnSpPr/>
      </xdr:nvCxnSpPr>
      <xdr:spPr bwMode="auto">
        <a:xfrm flipH="1">
          <a:off x="200025" y="126365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3DEAB1CD-DA36-4AFF-BD83-5EC894CDEE05}"/>
            </a:ext>
          </a:extLst>
        </xdr:cNvPr>
        <xdr:cNvCxnSpPr/>
      </xdr:nvCxnSpPr>
      <xdr:spPr bwMode="auto">
        <a:xfrm>
          <a:off x="282575" y="1720850"/>
          <a:ext cx="0" cy="1365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6E023FBF-6EED-4F6B-9654-0E6A28271ADF}"/>
            </a:ext>
          </a:extLst>
        </xdr:cNvPr>
        <xdr:cNvCxnSpPr/>
      </xdr:nvCxnSpPr>
      <xdr:spPr bwMode="auto">
        <a:xfrm flipH="1">
          <a:off x="200025" y="172085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B6FCFD99-ECAE-4A51-9365-7A56FF68AF57}"/>
            </a:ext>
          </a:extLst>
        </xdr:cNvPr>
        <xdr:cNvCxnSpPr/>
      </xdr:nvCxnSpPr>
      <xdr:spPr bwMode="auto">
        <a:xfrm flipV="1">
          <a:off x="282575" y="1955800"/>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86CB66DB-9191-4948-93F5-64EBA7909C39}"/>
            </a:ext>
          </a:extLst>
        </xdr:cNvPr>
        <xdr:cNvCxnSpPr/>
      </xdr:nvCxnSpPr>
      <xdr:spPr bwMode="auto">
        <a:xfrm flipH="1">
          <a:off x="200025" y="210185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3E9643A2-5CC5-4234-84E1-844B9E0781DC}"/>
            </a:ext>
          </a:extLst>
        </xdr:cNvPr>
        <xdr:cNvSpPr/>
      </xdr:nvSpPr>
      <xdr:spPr bwMode="auto">
        <a:xfrm>
          <a:off x="231775" y="1209675"/>
          <a:ext cx="10477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112CE62D-61A4-490B-A69E-B97CD6181BD1}"/>
            </a:ext>
          </a:extLst>
        </xdr:cNvPr>
        <xdr:cNvSpPr/>
      </xdr:nvSpPr>
      <xdr:spPr bwMode="auto">
        <a:xfrm>
          <a:off x="231775" y="1476375"/>
          <a:ext cx="10477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57E94265-A1B3-4FF2-AEA5-FB635EDCFA75}"/>
            </a:ext>
          </a:extLst>
        </xdr:cNvPr>
        <xdr:cNvSpPr/>
      </xdr:nvSpPr>
      <xdr:spPr bwMode="auto">
        <a:xfrm>
          <a:off x="2162175" y="1654175"/>
          <a:ext cx="4238625"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34B0E7A1-6B0D-41E0-ADC3-564619A7D234}"/>
            </a:ext>
          </a:extLst>
        </xdr:cNvPr>
        <xdr:cNvSpPr txBox="1"/>
      </xdr:nvSpPr>
      <xdr:spPr>
        <a:xfrm>
          <a:off x="1676400" y="127317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828F1E02-3936-4677-BF1E-A06AC1E3A71E}"/>
            </a:ext>
          </a:extLst>
        </xdr:cNvPr>
        <xdr:cNvCxnSpPr/>
      </xdr:nvCxnSpPr>
      <xdr:spPr bwMode="auto">
        <a:xfrm>
          <a:off x="2162175" y="394017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EE3DA33F-4872-41BA-9606-9AC006677FD4}"/>
            </a:ext>
          </a:extLst>
        </xdr:cNvPr>
        <xdr:cNvSpPr txBox="1"/>
      </xdr:nvSpPr>
      <xdr:spPr>
        <a:xfrm>
          <a:off x="1387475" y="380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A316086F-BC1E-41CE-B407-4A6DBBBFFA23}"/>
            </a:ext>
          </a:extLst>
        </xdr:cNvPr>
        <xdr:cNvCxnSpPr/>
      </xdr:nvCxnSpPr>
      <xdr:spPr bwMode="auto">
        <a:xfrm>
          <a:off x="2162175" y="355917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99E0A294-0812-44F6-871D-533D963A78C4}"/>
            </a:ext>
          </a:extLst>
        </xdr:cNvPr>
        <xdr:cNvSpPr txBox="1"/>
      </xdr:nvSpPr>
      <xdr:spPr>
        <a:xfrm>
          <a:off x="1387475" y="342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35317536-D59A-426B-97DE-D7BDE3C04D50}"/>
            </a:ext>
          </a:extLst>
        </xdr:cNvPr>
        <xdr:cNvCxnSpPr/>
      </xdr:nvCxnSpPr>
      <xdr:spPr bwMode="auto">
        <a:xfrm>
          <a:off x="2162175" y="317817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28F8861C-3F00-4BBF-BA3F-0D6548552889}"/>
            </a:ext>
          </a:extLst>
        </xdr:cNvPr>
        <xdr:cNvSpPr txBox="1"/>
      </xdr:nvSpPr>
      <xdr:spPr>
        <a:xfrm>
          <a:off x="1387475" y="303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63D35A6D-053A-4623-8107-CCD24B6361DB}"/>
            </a:ext>
          </a:extLst>
        </xdr:cNvPr>
        <xdr:cNvCxnSpPr/>
      </xdr:nvCxnSpPr>
      <xdr:spPr bwMode="auto">
        <a:xfrm>
          <a:off x="2162175" y="279717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9831B482-8A62-41B2-803A-60FACA306573}"/>
            </a:ext>
          </a:extLst>
        </xdr:cNvPr>
        <xdr:cNvSpPr txBox="1"/>
      </xdr:nvSpPr>
      <xdr:spPr>
        <a:xfrm>
          <a:off x="1387475" y="265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890AAAF7-FE45-4966-8B14-F139130E64B4}"/>
            </a:ext>
          </a:extLst>
        </xdr:cNvPr>
        <xdr:cNvCxnSpPr/>
      </xdr:nvCxnSpPr>
      <xdr:spPr bwMode="auto">
        <a:xfrm>
          <a:off x="2162175" y="241617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65E33D0A-3DF1-48F0-90B6-F9D4F7FB0524}"/>
            </a:ext>
          </a:extLst>
        </xdr:cNvPr>
        <xdr:cNvSpPr txBox="1"/>
      </xdr:nvSpPr>
      <xdr:spPr>
        <a:xfrm>
          <a:off x="1387475" y="227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ADB46BC6-FD61-4331-BC7A-1CD87E19EC89}"/>
            </a:ext>
          </a:extLst>
        </xdr:cNvPr>
        <xdr:cNvCxnSpPr/>
      </xdr:nvCxnSpPr>
      <xdr:spPr bwMode="auto">
        <a:xfrm>
          <a:off x="2162175" y="203517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979A4F0E-3CC7-4391-8907-EFD6B108BF0B}"/>
            </a:ext>
          </a:extLst>
        </xdr:cNvPr>
        <xdr:cNvSpPr txBox="1"/>
      </xdr:nvSpPr>
      <xdr:spPr>
        <a:xfrm>
          <a:off x="1387475" y="189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DCD72346-BB44-43A5-858A-FEA87F46F8E1}"/>
            </a:ext>
          </a:extLst>
        </xdr:cNvPr>
        <xdr:cNvCxnSpPr/>
      </xdr:nvCxnSpPr>
      <xdr:spPr bwMode="auto">
        <a:xfrm>
          <a:off x="2162175" y="165417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E039AA61-D810-46B3-BAB2-FEBDDB0BD1F9}"/>
            </a:ext>
          </a:extLst>
        </xdr:cNvPr>
        <xdr:cNvSpPr txBox="1"/>
      </xdr:nvSpPr>
      <xdr:spPr>
        <a:xfrm>
          <a:off x="1387475" y="151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C6BBBA7B-DC67-4909-8C8F-5D448E327CDD}"/>
            </a:ext>
          </a:extLst>
        </xdr:cNvPr>
        <xdr:cNvSpPr/>
      </xdr:nvSpPr>
      <xdr:spPr bwMode="auto">
        <a:xfrm>
          <a:off x="2162175" y="1654175"/>
          <a:ext cx="4238625"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71DF4E5A-36B7-4749-B950-9E612253552A}"/>
            </a:ext>
          </a:extLst>
        </xdr:cNvPr>
        <xdr:cNvCxnSpPr/>
      </xdr:nvCxnSpPr>
      <xdr:spPr bwMode="auto">
        <a:xfrm flipV="1">
          <a:off x="5654675" y="2138807"/>
          <a:ext cx="0" cy="1450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ACA38BEF-7A82-4F16-9D11-442DAA0A2042}"/>
            </a:ext>
          </a:extLst>
        </xdr:cNvPr>
        <xdr:cNvSpPr txBox="1"/>
      </xdr:nvSpPr>
      <xdr:spPr>
        <a:xfrm>
          <a:off x="5743575" y="3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534325F5-22B5-4EE5-8F11-8840274088DF}"/>
            </a:ext>
          </a:extLst>
        </xdr:cNvPr>
        <xdr:cNvCxnSpPr/>
      </xdr:nvCxnSpPr>
      <xdr:spPr bwMode="auto">
        <a:xfrm>
          <a:off x="5562600" y="3589782"/>
          <a:ext cx="18097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35F27128-32F6-4D08-9EF6-C3D93E5044C1}"/>
            </a:ext>
          </a:extLst>
        </xdr:cNvPr>
        <xdr:cNvSpPr txBox="1"/>
      </xdr:nvSpPr>
      <xdr:spPr>
        <a:xfrm>
          <a:off x="5743575" y="187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3698383D-6628-4101-8D8C-196C6286B191}"/>
            </a:ext>
          </a:extLst>
        </xdr:cNvPr>
        <xdr:cNvCxnSpPr/>
      </xdr:nvCxnSpPr>
      <xdr:spPr bwMode="auto">
        <a:xfrm>
          <a:off x="5562600" y="2138807"/>
          <a:ext cx="18097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129984</xdr:rowOff>
    </xdr:from>
    <xdr:to>
      <xdr:col>29</xdr:col>
      <xdr:colOff>127000</xdr:colOff>
      <xdr:row>20</xdr:row>
      <xdr:rowOff>7544</xdr:rowOff>
    </xdr:to>
    <xdr:cxnSp macro="">
      <xdr:nvCxnSpPr>
        <xdr:cNvPr id="50" name="直線コネクタ 49">
          <a:extLst>
            <a:ext uri="{FF2B5EF4-FFF2-40B4-BE49-F238E27FC236}">
              <a16:creationId xmlns:a16="http://schemas.microsoft.com/office/drawing/2014/main" id="{AA1BAD8E-B52C-4DA4-B695-1BBDE0FBCCD7}"/>
            </a:ext>
          </a:extLst>
        </xdr:cNvPr>
        <xdr:cNvCxnSpPr/>
      </xdr:nvCxnSpPr>
      <xdr:spPr bwMode="auto">
        <a:xfrm flipV="1">
          <a:off x="5006975" y="3438334"/>
          <a:ext cx="647700" cy="52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B497CAE3-F746-472D-A998-7498E4028E5E}"/>
            </a:ext>
          </a:extLst>
        </xdr:cNvPr>
        <xdr:cNvSpPr txBox="1"/>
      </xdr:nvSpPr>
      <xdr:spPr>
        <a:xfrm>
          <a:off x="5743575" y="3091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CBCA3085-DF74-4BC1-964B-8094E2C3E5BE}"/>
            </a:ext>
          </a:extLst>
        </xdr:cNvPr>
        <xdr:cNvSpPr/>
      </xdr:nvSpPr>
      <xdr:spPr bwMode="auto">
        <a:xfrm>
          <a:off x="5600700" y="3245968"/>
          <a:ext cx="104775" cy="9842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7544</xdr:rowOff>
    </xdr:from>
    <xdr:to>
      <xdr:col>26</xdr:col>
      <xdr:colOff>50800</xdr:colOff>
      <xdr:row>20</xdr:row>
      <xdr:rowOff>31763</xdr:rowOff>
    </xdr:to>
    <xdr:cxnSp macro="">
      <xdr:nvCxnSpPr>
        <xdr:cNvPr id="53" name="直線コネクタ 52">
          <a:extLst>
            <a:ext uri="{FF2B5EF4-FFF2-40B4-BE49-F238E27FC236}">
              <a16:creationId xmlns:a16="http://schemas.microsoft.com/office/drawing/2014/main" id="{F2B49379-31BB-4D67-9CA2-C9ABCBC371A7}"/>
            </a:ext>
          </a:extLst>
        </xdr:cNvPr>
        <xdr:cNvCxnSpPr/>
      </xdr:nvCxnSpPr>
      <xdr:spPr bwMode="auto">
        <a:xfrm flipV="1">
          <a:off x="4305300" y="3490519"/>
          <a:ext cx="701675" cy="24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2BAFA677-B199-411C-96E5-4FF63B0397D3}"/>
            </a:ext>
          </a:extLst>
        </xdr:cNvPr>
        <xdr:cNvSpPr/>
      </xdr:nvSpPr>
      <xdr:spPr bwMode="auto">
        <a:xfrm>
          <a:off x="4953000" y="3319183"/>
          <a:ext cx="10477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F56CE9B-7F43-4BD6-B9DB-6D976ADE0A82}"/>
            </a:ext>
          </a:extLst>
        </xdr:cNvPr>
        <xdr:cNvSpPr txBox="1"/>
      </xdr:nvSpPr>
      <xdr:spPr>
        <a:xfrm>
          <a:off x="4625975" y="3088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31763</xdr:rowOff>
    </xdr:from>
    <xdr:to>
      <xdr:col>22</xdr:col>
      <xdr:colOff>114300</xdr:colOff>
      <xdr:row>20</xdr:row>
      <xdr:rowOff>41415</xdr:rowOff>
    </xdr:to>
    <xdr:cxnSp macro="">
      <xdr:nvCxnSpPr>
        <xdr:cNvPr id="56" name="直線コネクタ 55">
          <a:extLst>
            <a:ext uri="{FF2B5EF4-FFF2-40B4-BE49-F238E27FC236}">
              <a16:creationId xmlns:a16="http://schemas.microsoft.com/office/drawing/2014/main" id="{350B8E03-C164-45C6-9BB1-23F01BF823B4}"/>
            </a:ext>
          </a:extLst>
        </xdr:cNvPr>
        <xdr:cNvCxnSpPr/>
      </xdr:nvCxnSpPr>
      <xdr:spPr bwMode="auto">
        <a:xfrm flipV="1">
          <a:off x="3609975" y="3514738"/>
          <a:ext cx="695325" cy="6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D63D225C-7234-4FAE-A43E-4BE0DC811B46}"/>
            </a:ext>
          </a:extLst>
        </xdr:cNvPr>
        <xdr:cNvSpPr/>
      </xdr:nvSpPr>
      <xdr:spPr bwMode="auto">
        <a:xfrm>
          <a:off x="4257675" y="3345942"/>
          <a:ext cx="101600"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BABE9D41-4E7F-4631-89A1-BB7D5A6A570B}"/>
            </a:ext>
          </a:extLst>
        </xdr:cNvPr>
        <xdr:cNvSpPr txBox="1"/>
      </xdr:nvSpPr>
      <xdr:spPr>
        <a:xfrm>
          <a:off x="3924300" y="311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27419</xdr:rowOff>
    </xdr:from>
    <xdr:to>
      <xdr:col>18</xdr:col>
      <xdr:colOff>177800</xdr:colOff>
      <xdr:row>20</xdr:row>
      <xdr:rowOff>41415</xdr:rowOff>
    </xdr:to>
    <xdr:cxnSp macro="">
      <xdr:nvCxnSpPr>
        <xdr:cNvPr id="59" name="直線コネクタ 58">
          <a:extLst>
            <a:ext uri="{FF2B5EF4-FFF2-40B4-BE49-F238E27FC236}">
              <a16:creationId xmlns:a16="http://schemas.microsoft.com/office/drawing/2014/main" id="{04DB315F-6174-4E2C-AF7F-60A2EF19890B}"/>
            </a:ext>
          </a:extLst>
        </xdr:cNvPr>
        <xdr:cNvCxnSpPr/>
      </xdr:nvCxnSpPr>
      <xdr:spPr bwMode="auto">
        <a:xfrm>
          <a:off x="2911475" y="3510394"/>
          <a:ext cx="698500" cy="108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58E3568E-0600-4D67-9A7A-F27E9D67863C}"/>
            </a:ext>
          </a:extLst>
        </xdr:cNvPr>
        <xdr:cNvSpPr/>
      </xdr:nvSpPr>
      <xdr:spPr bwMode="auto">
        <a:xfrm>
          <a:off x="3559175" y="3348165"/>
          <a:ext cx="9842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E3FAEA5A-D00F-4565-9BC2-A84DD46FA50C}"/>
            </a:ext>
          </a:extLst>
        </xdr:cNvPr>
        <xdr:cNvSpPr txBox="1"/>
      </xdr:nvSpPr>
      <xdr:spPr>
        <a:xfrm>
          <a:off x="3228975" y="311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87DC640F-1CCB-4E54-A5FE-8525005EFA0C}"/>
            </a:ext>
          </a:extLst>
        </xdr:cNvPr>
        <xdr:cNvSpPr/>
      </xdr:nvSpPr>
      <xdr:spPr bwMode="auto">
        <a:xfrm>
          <a:off x="2857500" y="3366795"/>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31887A0-BFCF-431B-941D-C07172F04E26}"/>
            </a:ext>
          </a:extLst>
        </xdr:cNvPr>
        <xdr:cNvSpPr txBox="1"/>
      </xdr:nvSpPr>
      <xdr:spPr>
        <a:xfrm>
          <a:off x="2530475" y="313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C4E9EC90-1B73-4746-BEA2-1071DE346584}"/>
            </a:ext>
          </a:extLst>
        </xdr:cNvPr>
        <xdr:cNvSpPr txBox="1"/>
      </xdr:nvSpPr>
      <xdr:spPr>
        <a:xfrm>
          <a:off x="5476875" y="396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C1EB568A-4148-4CEF-B47B-5E5F71E8A174}"/>
            </a:ext>
          </a:extLst>
        </xdr:cNvPr>
        <xdr:cNvSpPr txBox="1"/>
      </xdr:nvSpPr>
      <xdr:spPr>
        <a:xfrm>
          <a:off x="4829175" y="396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6EBAD892-7307-4960-AA76-2F532D9DA552}"/>
            </a:ext>
          </a:extLst>
        </xdr:cNvPr>
        <xdr:cNvSpPr txBox="1"/>
      </xdr:nvSpPr>
      <xdr:spPr>
        <a:xfrm>
          <a:off x="4130675" y="396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BA665CC-1ED5-457D-B571-F901AF22D1CC}"/>
            </a:ext>
          </a:extLst>
        </xdr:cNvPr>
        <xdr:cNvSpPr txBox="1"/>
      </xdr:nvSpPr>
      <xdr:spPr>
        <a:xfrm>
          <a:off x="3429000" y="396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2F594316-1A3B-404F-B97F-9DB1DE4AED7A}"/>
            </a:ext>
          </a:extLst>
        </xdr:cNvPr>
        <xdr:cNvSpPr txBox="1"/>
      </xdr:nvSpPr>
      <xdr:spPr>
        <a:xfrm>
          <a:off x="2733675" y="396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79184</xdr:rowOff>
    </xdr:from>
    <xdr:to>
      <xdr:col>29</xdr:col>
      <xdr:colOff>177800</xdr:colOff>
      <xdr:row>20</xdr:row>
      <xdr:rowOff>9334</xdr:rowOff>
    </xdr:to>
    <xdr:sp macro="" textlink="">
      <xdr:nvSpPr>
        <xdr:cNvPr id="69" name="楕円 68">
          <a:extLst>
            <a:ext uri="{FF2B5EF4-FFF2-40B4-BE49-F238E27FC236}">
              <a16:creationId xmlns:a16="http://schemas.microsoft.com/office/drawing/2014/main" id="{B871EE1E-98DB-48FF-B895-F19046DFD8D3}"/>
            </a:ext>
          </a:extLst>
        </xdr:cNvPr>
        <xdr:cNvSpPr/>
      </xdr:nvSpPr>
      <xdr:spPr bwMode="auto">
        <a:xfrm>
          <a:off x="5600700" y="3387534"/>
          <a:ext cx="10477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51261</xdr:rowOff>
    </xdr:from>
    <xdr:ext cx="762000" cy="259045"/>
    <xdr:sp macro="" textlink="">
      <xdr:nvSpPr>
        <xdr:cNvPr id="70" name="人口1人当たり決算額の推移該当値テキスト130">
          <a:extLst>
            <a:ext uri="{FF2B5EF4-FFF2-40B4-BE49-F238E27FC236}">
              <a16:creationId xmlns:a16="http://schemas.microsoft.com/office/drawing/2014/main" id="{BFA883DE-85A5-4910-84AD-D29FAB88017A}"/>
            </a:ext>
          </a:extLst>
        </xdr:cNvPr>
        <xdr:cNvSpPr txBox="1"/>
      </xdr:nvSpPr>
      <xdr:spPr>
        <a:xfrm>
          <a:off x="5743575" y="3362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128194</xdr:rowOff>
    </xdr:from>
    <xdr:to>
      <xdr:col>26</xdr:col>
      <xdr:colOff>101600</xdr:colOff>
      <xdr:row>20</xdr:row>
      <xdr:rowOff>58344</xdr:rowOff>
    </xdr:to>
    <xdr:sp macro="" textlink="">
      <xdr:nvSpPr>
        <xdr:cNvPr id="71" name="楕円 70">
          <a:extLst>
            <a:ext uri="{FF2B5EF4-FFF2-40B4-BE49-F238E27FC236}">
              <a16:creationId xmlns:a16="http://schemas.microsoft.com/office/drawing/2014/main" id="{87248D79-FC39-4804-9EDB-F7208BCB071D}"/>
            </a:ext>
          </a:extLst>
        </xdr:cNvPr>
        <xdr:cNvSpPr/>
      </xdr:nvSpPr>
      <xdr:spPr bwMode="auto">
        <a:xfrm>
          <a:off x="4953000" y="3439719"/>
          <a:ext cx="104775" cy="9842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43121</xdr:rowOff>
    </xdr:from>
    <xdr:ext cx="736600" cy="259045"/>
    <xdr:sp macro="" textlink="">
      <xdr:nvSpPr>
        <xdr:cNvPr id="72" name="テキスト ボックス 71">
          <a:extLst>
            <a:ext uri="{FF2B5EF4-FFF2-40B4-BE49-F238E27FC236}">
              <a16:creationId xmlns:a16="http://schemas.microsoft.com/office/drawing/2014/main" id="{AEDF2F4D-33E9-4E02-B26A-ED287A93D717}"/>
            </a:ext>
          </a:extLst>
        </xdr:cNvPr>
        <xdr:cNvSpPr txBox="1"/>
      </xdr:nvSpPr>
      <xdr:spPr>
        <a:xfrm>
          <a:off x="4625975" y="3526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152413</xdr:rowOff>
    </xdr:from>
    <xdr:to>
      <xdr:col>22</xdr:col>
      <xdr:colOff>165100</xdr:colOff>
      <xdr:row>20</xdr:row>
      <xdr:rowOff>82563</xdr:rowOff>
    </xdr:to>
    <xdr:sp macro="" textlink="">
      <xdr:nvSpPr>
        <xdr:cNvPr id="73" name="楕円 72">
          <a:extLst>
            <a:ext uri="{FF2B5EF4-FFF2-40B4-BE49-F238E27FC236}">
              <a16:creationId xmlns:a16="http://schemas.microsoft.com/office/drawing/2014/main" id="{2B38F52C-4573-4372-825F-81DD04BE32F8}"/>
            </a:ext>
          </a:extLst>
        </xdr:cNvPr>
        <xdr:cNvSpPr/>
      </xdr:nvSpPr>
      <xdr:spPr bwMode="auto">
        <a:xfrm>
          <a:off x="4257675" y="3460763"/>
          <a:ext cx="101600"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67340</xdr:rowOff>
    </xdr:from>
    <xdr:ext cx="762000" cy="259045"/>
    <xdr:sp macro="" textlink="">
      <xdr:nvSpPr>
        <xdr:cNvPr id="74" name="テキスト ボックス 73">
          <a:extLst>
            <a:ext uri="{FF2B5EF4-FFF2-40B4-BE49-F238E27FC236}">
              <a16:creationId xmlns:a16="http://schemas.microsoft.com/office/drawing/2014/main" id="{FBD86A56-372A-46D1-9A18-214A92D8CFE8}"/>
            </a:ext>
          </a:extLst>
        </xdr:cNvPr>
        <xdr:cNvSpPr txBox="1"/>
      </xdr:nvSpPr>
      <xdr:spPr>
        <a:xfrm>
          <a:off x="3924300" y="3550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162065</xdr:rowOff>
    </xdr:from>
    <xdr:to>
      <xdr:col>19</xdr:col>
      <xdr:colOff>38100</xdr:colOff>
      <xdr:row>20</xdr:row>
      <xdr:rowOff>92215</xdr:rowOff>
    </xdr:to>
    <xdr:sp macro="" textlink="">
      <xdr:nvSpPr>
        <xdr:cNvPr id="75" name="楕円 74">
          <a:extLst>
            <a:ext uri="{FF2B5EF4-FFF2-40B4-BE49-F238E27FC236}">
              <a16:creationId xmlns:a16="http://schemas.microsoft.com/office/drawing/2014/main" id="{F28A600F-C7B8-451C-BB63-F4C365B3850A}"/>
            </a:ext>
          </a:extLst>
        </xdr:cNvPr>
        <xdr:cNvSpPr/>
      </xdr:nvSpPr>
      <xdr:spPr bwMode="auto">
        <a:xfrm>
          <a:off x="3559175" y="3473590"/>
          <a:ext cx="98425" cy="9842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76992</xdr:rowOff>
    </xdr:from>
    <xdr:ext cx="762000" cy="259045"/>
    <xdr:sp macro="" textlink="">
      <xdr:nvSpPr>
        <xdr:cNvPr id="76" name="テキスト ボックス 75">
          <a:extLst>
            <a:ext uri="{FF2B5EF4-FFF2-40B4-BE49-F238E27FC236}">
              <a16:creationId xmlns:a16="http://schemas.microsoft.com/office/drawing/2014/main" id="{668D37ED-CC89-4955-A93F-10F7B887167B}"/>
            </a:ext>
          </a:extLst>
        </xdr:cNvPr>
        <xdr:cNvSpPr txBox="1"/>
      </xdr:nvSpPr>
      <xdr:spPr>
        <a:xfrm>
          <a:off x="3228975" y="355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148069</xdr:rowOff>
    </xdr:from>
    <xdr:to>
      <xdr:col>15</xdr:col>
      <xdr:colOff>101600</xdr:colOff>
      <xdr:row>20</xdr:row>
      <xdr:rowOff>78219</xdr:rowOff>
    </xdr:to>
    <xdr:sp macro="" textlink="">
      <xdr:nvSpPr>
        <xdr:cNvPr id="77" name="楕円 76">
          <a:extLst>
            <a:ext uri="{FF2B5EF4-FFF2-40B4-BE49-F238E27FC236}">
              <a16:creationId xmlns:a16="http://schemas.microsoft.com/office/drawing/2014/main" id="{0A2FC51D-B0B8-491B-A6C1-826FEBA2169C}"/>
            </a:ext>
          </a:extLst>
        </xdr:cNvPr>
        <xdr:cNvSpPr/>
      </xdr:nvSpPr>
      <xdr:spPr bwMode="auto">
        <a:xfrm>
          <a:off x="2857500" y="3456419"/>
          <a:ext cx="10477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62996</xdr:rowOff>
    </xdr:from>
    <xdr:ext cx="762000" cy="259045"/>
    <xdr:sp macro="" textlink="">
      <xdr:nvSpPr>
        <xdr:cNvPr id="78" name="テキスト ボックス 77">
          <a:extLst>
            <a:ext uri="{FF2B5EF4-FFF2-40B4-BE49-F238E27FC236}">
              <a16:creationId xmlns:a16="http://schemas.microsoft.com/office/drawing/2014/main" id="{5BF0CD64-2804-432F-9F79-68E94769D0E2}"/>
            </a:ext>
          </a:extLst>
        </xdr:cNvPr>
        <xdr:cNvSpPr txBox="1"/>
      </xdr:nvSpPr>
      <xdr:spPr>
        <a:xfrm>
          <a:off x="2530475" y="3545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6EC2C87-E40C-4A97-B5EB-E18D34DE579D}"/>
            </a:ext>
          </a:extLst>
        </xdr:cNvPr>
        <xdr:cNvSpPr/>
      </xdr:nvSpPr>
      <xdr:spPr bwMode="auto">
        <a:xfrm>
          <a:off x="2162175" y="5089525"/>
          <a:ext cx="4238625" cy="2508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A4B7F4FB-0754-4B24-AA9B-B6D0F8E2521A}"/>
            </a:ext>
          </a:extLst>
        </xdr:cNvPr>
        <xdr:cNvSpPr/>
      </xdr:nvSpPr>
      <xdr:spPr bwMode="auto">
        <a:xfrm>
          <a:off x="130175" y="5089525"/>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52EDF8BD-B0AA-4745-8A14-CB84C995D76C}"/>
            </a:ext>
          </a:extLst>
        </xdr:cNvPr>
        <xdr:cNvSpPr/>
      </xdr:nvSpPr>
      <xdr:spPr bwMode="auto">
        <a:xfrm>
          <a:off x="457200" y="5203825"/>
          <a:ext cx="1273175" cy="25082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C9641806-471B-4F82-BB9B-89A9FD4E73EC}"/>
            </a:ext>
          </a:extLst>
        </xdr:cNvPr>
        <xdr:cNvSpPr/>
      </xdr:nvSpPr>
      <xdr:spPr bwMode="auto">
        <a:xfrm>
          <a:off x="457200" y="5470525"/>
          <a:ext cx="1273175" cy="25082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63D3506F-7B4D-4B7C-8FB5-1F55C3F17B13}"/>
            </a:ext>
          </a:extLst>
        </xdr:cNvPr>
        <xdr:cNvSpPr/>
      </xdr:nvSpPr>
      <xdr:spPr bwMode="auto">
        <a:xfrm>
          <a:off x="457200" y="5775325"/>
          <a:ext cx="1273175" cy="63182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AAFEDF2B-E738-4EB6-A099-F429730012C1}"/>
            </a:ext>
          </a:extLst>
        </xdr:cNvPr>
        <xdr:cNvCxnSpPr/>
      </xdr:nvCxnSpPr>
      <xdr:spPr bwMode="auto">
        <a:xfrm flipH="1">
          <a:off x="200025" y="526415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D28C97AE-5D0B-42F6-A810-88FAEE1877D8}"/>
            </a:ext>
          </a:extLst>
        </xdr:cNvPr>
        <xdr:cNvCxnSpPr/>
      </xdr:nvCxnSpPr>
      <xdr:spPr bwMode="auto">
        <a:xfrm>
          <a:off x="282575" y="5721350"/>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C4182E46-F5CB-4815-9684-EBCB4377D764}"/>
            </a:ext>
          </a:extLst>
        </xdr:cNvPr>
        <xdr:cNvCxnSpPr/>
      </xdr:nvCxnSpPr>
      <xdr:spPr bwMode="auto">
        <a:xfrm flipH="1">
          <a:off x="200025" y="572135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2F040E83-022B-4B80-923C-82870C06215B}"/>
            </a:ext>
          </a:extLst>
        </xdr:cNvPr>
        <xdr:cNvCxnSpPr/>
      </xdr:nvCxnSpPr>
      <xdr:spPr bwMode="auto">
        <a:xfrm flipV="1">
          <a:off x="282575" y="5962650"/>
          <a:ext cx="0" cy="1365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3621BE85-89D7-45B6-9894-F448AC27FC6A}"/>
            </a:ext>
          </a:extLst>
        </xdr:cNvPr>
        <xdr:cNvCxnSpPr/>
      </xdr:nvCxnSpPr>
      <xdr:spPr bwMode="auto">
        <a:xfrm flipH="1">
          <a:off x="200025" y="610235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522B030A-4A49-4F43-8D81-EFDD0D1CEE46}"/>
            </a:ext>
          </a:extLst>
        </xdr:cNvPr>
        <xdr:cNvSpPr/>
      </xdr:nvSpPr>
      <xdr:spPr bwMode="auto">
        <a:xfrm>
          <a:off x="231775" y="5216525"/>
          <a:ext cx="10477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D06CC4AE-E948-4F60-BBAF-05AC3DE47E9A}"/>
            </a:ext>
          </a:extLst>
        </xdr:cNvPr>
        <xdr:cNvSpPr/>
      </xdr:nvSpPr>
      <xdr:spPr bwMode="auto">
        <a:xfrm>
          <a:off x="231775" y="5483225"/>
          <a:ext cx="10477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3B9E2B-5ED2-4F3A-84CE-30AA6F79887A}"/>
            </a:ext>
          </a:extLst>
        </xdr:cNvPr>
        <xdr:cNvSpPr/>
      </xdr:nvSpPr>
      <xdr:spPr bwMode="auto">
        <a:xfrm>
          <a:off x="2162175" y="5661025"/>
          <a:ext cx="4238625"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E434BB50-052E-4BF3-949F-A5E1442D1086}"/>
            </a:ext>
          </a:extLst>
        </xdr:cNvPr>
        <xdr:cNvSpPr txBox="1"/>
      </xdr:nvSpPr>
      <xdr:spPr>
        <a:xfrm>
          <a:off x="1676400" y="528002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139DDEE-3ABC-4201-A8F1-E7BA5AFA875B}"/>
            </a:ext>
          </a:extLst>
        </xdr:cNvPr>
        <xdr:cNvCxnSpPr/>
      </xdr:nvCxnSpPr>
      <xdr:spPr bwMode="auto">
        <a:xfrm>
          <a:off x="2162175" y="794702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4915DFAA-BE8D-4DA6-B698-6CAE84B3ACC0}"/>
            </a:ext>
          </a:extLst>
        </xdr:cNvPr>
        <xdr:cNvCxnSpPr/>
      </xdr:nvCxnSpPr>
      <xdr:spPr bwMode="auto">
        <a:xfrm>
          <a:off x="2162175" y="7620453"/>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981FEC04-AA9C-4D9F-B53E-E2B0AAF53BC7}"/>
            </a:ext>
          </a:extLst>
        </xdr:cNvPr>
        <xdr:cNvCxnSpPr/>
      </xdr:nvCxnSpPr>
      <xdr:spPr bwMode="auto">
        <a:xfrm>
          <a:off x="2162175" y="7293882"/>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591BF5FB-D90A-44D3-8FC5-EBD01D568E06}"/>
            </a:ext>
          </a:extLst>
        </xdr:cNvPr>
        <xdr:cNvSpPr txBox="1"/>
      </xdr:nvSpPr>
      <xdr:spPr>
        <a:xfrm>
          <a:off x="1387475" y="7148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EDEE2013-CF35-4E89-B77A-035B5479296A}"/>
            </a:ext>
          </a:extLst>
        </xdr:cNvPr>
        <xdr:cNvCxnSpPr/>
      </xdr:nvCxnSpPr>
      <xdr:spPr bwMode="auto">
        <a:xfrm>
          <a:off x="2162175" y="696413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2F48C598-05BB-462F-8A3C-E29A3686B20F}"/>
            </a:ext>
          </a:extLst>
        </xdr:cNvPr>
        <xdr:cNvSpPr txBox="1"/>
      </xdr:nvSpPr>
      <xdr:spPr>
        <a:xfrm>
          <a:off x="1387475" y="6821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F69D2B59-0550-4D62-ABCD-F9B6F3212F9B}"/>
            </a:ext>
          </a:extLst>
        </xdr:cNvPr>
        <xdr:cNvCxnSpPr/>
      </xdr:nvCxnSpPr>
      <xdr:spPr bwMode="auto">
        <a:xfrm>
          <a:off x="2162175" y="663756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DC57A228-8C22-4F3C-BC3B-9DF78874EE2F}"/>
            </a:ext>
          </a:extLst>
        </xdr:cNvPr>
        <xdr:cNvSpPr txBox="1"/>
      </xdr:nvSpPr>
      <xdr:spPr>
        <a:xfrm>
          <a:off x="1387475" y="649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53F4BA3A-CCB0-43EF-A181-3131A5555E53}"/>
            </a:ext>
          </a:extLst>
        </xdr:cNvPr>
        <xdr:cNvCxnSpPr/>
      </xdr:nvCxnSpPr>
      <xdr:spPr bwMode="auto">
        <a:xfrm>
          <a:off x="2162175" y="6310993"/>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9298B295-A449-4550-BF7C-FC07B53CF116}"/>
            </a:ext>
          </a:extLst>
        </xdr:cNvPr>
        <xdr:cNvSpPr txBox="1"/>
      </xdr:nvSpPr>
      <xdr:spPr>
        <a:xfrm>
          <a:off x="1387475" y="617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6FD2B64B-1585-4B37-BCC2-ACE412AD3361}"/>
            </a:ext>
          </a:extLst>
        </xdr:cNvPr>
        <xdr:cNvCxnSpPr/>
      </xdr:nvCxnSpPr>
      <xdr:spPr bwMode="auto">
        <a:xfrm>
          <a:off x="2162175" y="5984422"/>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F38FC4C4-588E-44E5-825C-5BD7F91B7B93}"/>
            </a:ext>
          </a:extLst>
        </xdr:cNvPr>
        <xdr:cNvSpPr txBox="1"/>
      </xdr:nvSpPr>
      <xdr:spPr>
        <a:xfrm>
          <a:off x="1387475" y="5845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62120A05-367E-44D8-9561-60A26206C9FC}"/>
            </a:ext>
          </a:extLst>
        </xdr:cNvPr>
        <xdr:cNvCxnSpPr/>
      </xdr:nvCxnSpPr>
      <xdr:spPr bwMode="auto">
        <a:xfrm>
          <a:off x="2162175" y="566102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CC57F490-F05E-47C0-A38A-84CFA90CE19E}"/>
            </a:ext>
          </a:extLst>
        </xdr:cNvPr>
        <xdr:cNvSpPr txBox="1"/>
      </xdr:nvSpPr>
      <xdr:spPr>
        <a:xfrm>
          <a:off x="1387475" y="551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C975FF33-EDFC-4CC9-878A-C476158B1FEF}"/>
            </a:ext>
          </a:extLst>
        </xdr:cNvPr>
        <xdr:cNvSpPr/>
      </xdr:nvSpPr>
      <xdr:spPr bwMode="auto">
        <a:xfrm>
          <a:off x="2162175" y="5661025"/>
          <a:ext cx="4238625"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E597ACC7-B60A-41DB-B10E-8B8C30C07EF3}"/>
            </a:ext>
          </a:extLst>
        </xdr:cNvPr>
        <xdr:cNvCxnSpPr/>
      </xdr:nvCxnSpPr>
      <xdr:spPr bwMode="auto">
        <a:xfrm flipV="1">
          <a:off x="5654675" y="5933019"/>
          <a:ext cx="0" cy="149224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BBC925E0-727A-465B-B39A-7A3E472B90C7}"/>
            </a:ext>
          </a:extLst>
        </xdr:cNvPr>
        <xdr:cNvSpPr txBox="1"/>
      </xdr:nvSpPr>
      <xdr:spPr>
        <a:xfrm>
          <a:off x="5743575" y="739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67352EE3-DDAD-42A6-A6A0-CD7E2A8C9F21}"/>
            </a:ext>
          </a:extLst>
        </xdr:cNvPr>
        <xdr:cNvCxnSpPr/>
      </xdr:nvCxnSpPr>
      <xdr:spPr bwMode="auto">
        <a:xfrm>
          <a:off x="5562600" y="7425261"/>
          <a:ext cx="18097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DD51C401-B295-4E7F-8C8D-089D469019B0}"/>
            </a:ext>
          </a:extLst>
        </xdr:cNvPr>
        <xdr:cNvSpPr txBox="1"/>
      </xdr:nvSpPr>
      <xdr:spPr>
        <a:xfrm>
          <a:off x="5743575" y="567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DB43714E-0E5D-4134-8BFB-87A4E3866F14}"/>
            </a:ext>
          </a:extLst>
        </xdr:cNvPr>
        <xdr:cNvCxnSpPr/>
      </xdr:nvCxnSpPr>
      <xdr:spPr bwMode="auto">
        <a:xfrm>
          <a:off x="5562600" y="5933019"/>
          <a:ext cx="18097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11949</xdr:rowOff>
    </xdr:from>
    <xdr:to>
      <xdr:col>29</xdr:col>
      <xdr:colOff>127000</xdr:colOff>
      <xdr:row>36</xdr:row>
      <xdr:rowOff>75663</xdr:rowOff>
    </xdr:to>
    <xdr:cxnSp macro="">
      <xdr:nvCxnSpPr>
        <xdr:cNvPr id="113" name="直線コネクタ 112">
          <a:extLst>
            <a:ext uri="{FF2B5EF4-FFF2-40B4-BE49-F238E27FC236}">
              <a16:creationId xmlns:a16="http://schemas.microsoft.com/office/drawing/2014/main" id="{266813E1-4814-4C9B-BDE7-7FF8AFB6874B}"/>
            </a:ext>
          </a:extLst>
        </xdr:cNvPr>
        <xdr:cNvCxnSpPr/>
      </xdr:nvCxnSpPr>
      <xdr:spPr bwMode="auto">
        <a:xfrm flipV="1">
          <a:off x="5006975" y="6974724"/>
          <a:ext cx="647700" cy="605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9587D9C9-C6D6-44C9-9A0C-2F60EC961762}"/>
            </a:ext>
          </a:extLst>
        </xdr:cNvPr>
        <xdr:cNvSpPr txBox="1"/>
      </xdr:nvSpPr>
      <xdr:spPr>
        <a:xfrm>
          <a:off x="5743575" y="6693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8A9938DE-3DAB-4E1C-B123-7D4895BDE767}"/>
            </a:ext>
          </a:extLst>
        </xdr:cNvPr>
        <xdr:cNvSpPr/>
      </xdr:nvSpPr>
      <xdr:spPr bwMode="auto">
        <a:xfrm>
          <a:off x="5600700" y="6848708"/>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75663</xdr:rowOff>
    </xdr:from>
    <xdr:to>
      <xdr:col>26</xdr:col>
      <xdr:colOff>50800</xdr:colOff>
      <xdr:row>36</xdr:row>
      <xdr:rowOff>104597</xdr:rowOff>
    </xdr:to>
    <xdr:cxnSp macro="">
      <xdr:nvCxnSpPr>
        <xdr:cNvPr id="116" name="直線コネクタ 115">
          <a:extLst>
            <a:ext uri="{FF2B5EF4-FFF2-40B4-BE49-F238E27FC236}">
              <a16:creationId xmlns:a16="http://schemas.microsoft.com/office/drawing/2014/main" id="{44DFCCC3-C7ED-47E4-90F6-8E3E1A5E3F95}"/>
            </a:ext>
          </a:extLst>
        </xdr:cNvPr>
        <xdr:cNvCxnSpPr/>
      </xdr:nvCxnSpPr>
      <xdr:spPr bwMode="auto">
        <a:xfrm flipV="1">
          <a:off x="4305300" y="7035263"/>
          <a:ext cx="701675" cy="321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AA06F9AB-D1CF-4D9B-9307-C5192FE17408}"/>
            </a:ext>
          </a:extLst>
        </xdr:cNvPr>
        <xdr:cNvSpPr/>
      </xdr:nvSpPr>
      <xdr:spPr bwMode="auto">
        <a:xfrm>
          <a:off x="4953000" y="6842176"/>
          <a:ext cx="10477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BB03F5B7-0015-4ABB-ACAE-A7A83BF3C750}"/>
            </a:ext>
          </a:extLst>
        </xdr:cNvPr>
        <xdr:cNvSpPr txBox="1"/>
      </xdr:nvSpPr>
      <xdr:spPr>
        <a:xfrm>
          <a:off x="4625975" y="6614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104597</xdr:rowOff>
    </xdr:from>
    <xdr:to>
      <xdr:col>22</xdr:col>
      <xdr:colOff>114300</xdr:colOff>
      <xdr:row>36</xdr:row>
      <xdr:rowOff>122069</xdr:rowOff>
    </xdr:to>
    <xdr:cxnSp macro="">
      <xdr:nvCxnSpPr>
        <xdr:cNvPr id="119" name="直線コネクタ 118">
          <a:extLst>
            <a:ext uri="{FF2B5EF4-FFF2-40B4-BE49-F238E27FC236}">
              <a16:creationId xmlns:a16="http://schemas.microsoft.com/office/drawing/2014/main" id="{D0EA8E94-741A-4B12-A867-9F7E2C5E4773}"/>
            </a:ext>
          </a:extLst>
        </xdr:cNvPr>
        <xdr:cNvCxnSpPr/>
      </xdr:nvCxnSpPr>
      <xdr:spPr bwMode="auto">
        <a:xfrm flipV="1">
          <a:off x="3609975" y="7067372"/>
          <a:ext cx="695325" cy="174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9D99D245-230C-4FBF-938D-2A790617586C}"/>
            </a:ext>
          </a:extLst>
        </xdr:cNvPr>
        <xdr:cNvSpPr/>
      </xdr:nvSpPr>
      <xdr:spPr bwMode="auto">
        <a:xfrm>
          <a:off x="4257675" y="6839734"/>
          <a:ext cx="101600" cy="9842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E8A288C1-2EB2-4CC0-8D65-146E1F5C0EC4}"/>
            </a:ext>
          </a:extLst>
        </xdr:cNvPr>
        <xdr:cNvSpPr txBox="1"/>
      </xdr:nvSpPr>
      <xdr:spPr>
        <a:xfrm>
          <a:off x="3924300" y="660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122069</xdr:rowOff>
    </xdr:from>
    <xdr:to>
      <xdr:col>18</xdr:col>
      <xdr:colOff>177800</xdr:colOff>
      <xdr:row>36</xdr:row>
      <xdr:rowOff>132976</xdr:rowOff>
    </xdr:to>
    <xdr:cxnSp macro="">
      <xdr:nvCxnSpPr>
        <xdr:cNvPr id="122" name="直線コネクタ 121">
          <a:extLst>
            <a:ext uri="{FF2B5EF4-FFF2-40B4-BE49-F238E27FC236}">
              <a16:creationId xmlns:a16="http://schemas.microsoft.com/office/drawing/2014/main" id="{6B6BA7AB-989B-4A95-9BB1-B50DA537D5CF}"/>
            </a:ext>
          </a:extLst>
        </xdr:cNvPr>
        <xdr:cNvCxnSpPr/>
      </xdr:nvCxnSpPr>
      <xdr:spPr bwMode="auto">
        <a:xfrm flipV="1">
          <a:off x="2911475" y="7084844"/>
          <a:ext cx="698500" cy="7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A8007735-8FA6-45C3-98C5-3FAD76F5F8ED}"/>
            </a:ext>
          </a:extLst>
        </xdr:cNvPr>
        <xdr:cNvSpPr/>
      </xdr:nvSpPr>
      <xdr:spPr bwMode="auto">
        <a:xfrm>
          <a:off x="3559175" y="6853875"/>
          <a:ext cx="9842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FFB325A9-DC9C-40DB-9388-0A313C4DF85E}"/>
            </a:ext>
          </a:extLst>
        </xdr:cNvPr>
        <xdr:cNvSpPr txBox="1"/>
      </xdr:nvSpPr>
      <xdr:spPr>
        <a:xfrm>
          <a:off x="3228975" y="661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1507E713-5A24-4297-B847-7DC4E51F4E89}"/>
            </a:ext>
          </a:extLst>
        </xdr:cNvPr>
        <xdr:cNvSpPr/>
      </xdr:nvSpPr>
      <xdr:spPr bwMode="auto">
        <a:xfrm>
          <a:off x="2857500" y="6858643"/>
          <a:ext cx="104775" cy="9842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B4D32022-1039-4A2B-8E7D-8652555EE841}"/>
            </a:ext>
          </a:extLst>
        </xdr:cNvPr>
        <xdr:cNvSpPr txBox="1"/>
      </xdr:nvSpPr>
      <xdr:spPr>
        <a:xfrm>
          <a:off x="2530475" y="662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F218B87B-62DC-4C46-9D06-3754255A47E5}"/>
            </a:ext>
          </a:extLst>
        </xdr:cNvPr>
        <xdr:cNvSpPr txBox="1"/>
      </xdr:nvSpPr>
      <xdr:spPr>
        <a:xfrm>
          <a:off x="5476875" y="796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AA367879-41F9-4568-A96F-1CA26410A31B}"/>
            </a:ext>
          </a:extLst>
        </xdr:cNvPr>
        <xdr:cNvSpPr txBox="1"/>
      </xdr:nvSpPr>
      <xdr:spPr>
        <a:xfrm>
          <a:off x="4829175" y="796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B0EC56CC-D5F3-4A13-8C89-AF38538C1B4D}"/>
            </a:ext>
          </a:extLst>
        </xdr:cNvPr>
        <xdr:cNvSpPr txBox="1"/>
      </xdr:nvSpPr>
      <xdr:spPr>
        <a:xfrm>
          <a:off x="4130675" y="796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331B7CB5-B818-46FC-8BE7-5463B11E629D}"/>
            </a:ext>
          </a:extLst>
        </xdr:cNvPr>
        <xdr:cNvSpPr txBox="1"/>
      </xdr:nvSpPr>
      <xdr:spPr>
        <a:xfrm>
          <a:off x="3429000" y="796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B83760B6-775A-4A24-BA4C-799B67CEA676}"/>
            </a:ext>
          </a:extLst>
        </xdr:cNvPr>
        <xdr:cNvSpPr txBox="1"/>
      </xdr:nvSpPr>
      <xdr:spPr>
        <a:xfrm>
          <a:off x="2733675" y="796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304049</xdr:rowOff>
    </xdr:from>
    <xdr:to>
      <xdr:col>29</xdr:col>
      <xdr:colOff>177800</xdr:colOff>
      <xdr:row>36</xdr:row>
      <xdr:rowOff>62749</xdr:rowOff>
    </xdr:to>
    <xdr:sp macro="" textlink="">
      <xdr:nvSpPr>
        <xdr:cNvPr id="132" name="楕円 131">
          <a:extLst>
            <a:ext uri="{FF2B5EF4-FFF2-40B4-BE49-F238E27FC236}">
              <a16:creationId xmlns:a16="http://schemas.microsoft.com/office/drawing/2014/main" id="{C08D9EDE-4DFF-4692-B172-1A6AE469F674}"/>
            </a:ext>
          </a:extLst>
        </xdr:cNvPr>
        <xdr:cNvSpPr/>
      </xdr:nvSpPr>
      <xdr:spPr bwMode="auto">
        <a:xfrm>
          <a:off x="5600700" y="6920749"/>
          <a:ext cx="10477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276126</xdr:rowOff>
    </xdr:from>
    <xdr:ext cx="762000" cy="259045"/>
    <xdr:sp macro="" textlink="">
      <xdr:nvSpPr>
        <xdr:cNvPr id="133" name="人口1人当たり決算額の推移該当値テキスト445">
          <a:extLst>
            <a:ext uri="{FF2B5EF4-FFF2-40B4-BE49-F238E27FC236}">
              <a16:creationId xmlns:a16="http://schemas.microsoft.com/office/drawing/2014/main" id="{BF4A2522-99A1-48C2-826C-B4534BF88F5C}"/>
            </a:ext>
          </a:extLst>
        </xdr:cNvPr>
        <xdr:cNvSpPr txBox="1"/>
      </xdr:nvSpPr>
      <xdr:spPr>
        <a:xfrm>
          <a:off x="5743575" y="689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24863</xdr:rowOff>
    </xdr:from>
    <xdr:to>
      <xdr:col>26</xdr:col>
      <xdr:colOff>101600</xdr:colOff>
      <xdr:row>36</xdr:row>
      <xdr:rowOff>126463</xdr:rowOff>
    </xdr:to>
    <xdr:sp macro="" textlink="">
      <xdr:nvSpPr>
        <xdr:cNvPr id="134" name="楕円 133">
          <a:extLst>
            <a:ext uri="{FF2B5EF4-FFF2-40B4-BE49-F238E27FC236}">
              <a16:creationId xmlns:a16="http://schemas.microsoft.com/office/drawing/2014/main" id="{D52A1221-B43D-402B-9ADD-D56A2CA4DB87}"/>
            </a:ext>
          </a:extLst>
        </xdr:cNvPr>
        <xdr:cNvSpPr/>
      </xdr:nvSpPr>
      <xdr:spPr bwMode="auto">
        <a:xfrm>
          <a:off x="4953000" y="6987638"/>
          <a:ext cx="10477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111240</xdr:rowOff>
    </xdr:from>
    <xdr:ext cx="736600" cy="259045"/>
    <xdr:sp macro="" textlink="">
      <xdr:nvSpPr>
        <xdr:cNvPr id="135" name="テキスト ボックス 134">
          <a:extLst>
            <a:ext uri="{FF2B5EF4-FFF2-40B4-BE49-F238E27FC236}">
              <a16:creationId xmlns:a16="http://schemas.microsoft.com/office/drawing/2014/main" id="{1538A1E0-7087-406D-AC84-DBD20DAD3EC0}"/>
            </a:ext>
          </a:extLst>
        </xdr:cNvPr>
        <xdr:cNvSpPr txBox="1"/>
      </xdr:nvSpPr>
      <xdr:spPr>
        <a:xfrm>
          <a:off x="4625975" y="7070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53797</xdr:rowOff>
    </xdr:from>
    <xdr:to>
      <xdr:col>22</xdr:col>
      <xdr:colOff>165100</xdr:colOff>
      <xdr:row>36</xdr:row>
      <xdr:rowOff>155397</xdr:rowOff>
    </xdr:to>
    <xdr:sp macro="" textlink="">
      <xdr:nvSpPr>
        <xdr:cNvPr id="136" name="楕円 135">
          <a:extLst>
            <a:ext uri="{FF2B5EF4-FFF2-40B4-BE49-F238E27FC236}">
              <a16:creationId xmlns:a16="http://schemas.microsoft.com/office/drawing/2014/main" id="{3399D536-CF0F-4D8D-B1E8-C9247980FB70}"/>
            </a:ext>
          </a:extLst>
        </xdr:cNvPr>
        <xdr:cNvSpPr/>
      </xdr:nvSpPr>
      <xdr:spPr bwMode="auto">
        <a:xfrm>
          <a:off x="4257675" y="7013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140174</xdr:rowOff>
    </xdr:from>
    <xdr:ext cx="762000" cy="259045"/>
    <xdr:sp macro="" textlink="">
      <xdr:nvSpPr>
        <xdr:cNvPr id="137" name="テキスト ボックス 136">
          <a:extLst>
            <a:ext uri="{FF2B5EF4-FFF2-40B4-BE49-F238E27FC236}">
              <a16:creationId xmlns:a16="http://schemas.microsoft.com/office/drawing/2014/main" id="{4EBED5B2-95C9-4D53-862A-4C47E044C079}"/>
            </a:ext>
          </a:extLst>
        </xdr:cNvPr>
        <xdr:cNvSpPr txBox="1"/>
      </xdr:nvSpPr>
      <xdr:spPr>
        <a:xfrm>
          <a:off x="3924300" y="7102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71269</xdr:rowOff>
    </xdr:from>
    <xdr:to>
      <xdr:col>19</xdr:col>
      <xdr:colOff>38100</xdr:colOff>
      <xdr:row>37</xdr:row>
      <xdr:rowOff>1419</xdr:rowOff>
    </xdr:to>
    <xdr:sp macro="" textlink="">
      <xdr:nvSpPr>
        <xdr:cNvPr id="138" name="楕円 137">
          <a:extLst>
            <a:ext uri="{FF2B5EF4-FFF2-40B4-BE49-F238E27FC236}">
              <a16:creationId xmlns:a16="http://schemas.microsoft.com/office/drawing/2014/main" id="{22EC69A7-0FC8-4E9A-AA01-075A27B96FD6}"/>
            </a:ext>
          </a:extLst>
        </xdr:cNvPr>
        <xdr:cNvSpPr/>
      </xdr:nvSpPr>
      <xdr:spPr bwMode="auto">
        <a:xfrm>
          <a:off x="3559175" y="7034044"/>
          <a:ext cx="98425" cy="9842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157646</xdr:rowOff>
    </xdr:from>
    <xdr:ext cx="762000" cy="259045"/>
    <xdr:sp macro="" textlink="">
      <xdr:nvSpPr>
        <xdr:cNvPr id="139" name="テキスト ボックス 138">
          <a:extLst>
            <a:ext uri="{FF2B5EF4-FFF2-40B4-BE49-F238E27FC236}">
              <a16:creationId xmlns:a16="http://schemas.microsoft.com/office/drawing/2014/main" id="{A2EF66CF-3A9D-47CF-9B04-59D61BC76D6B}"/>
            </a:ext>
          </a:extLst>
        </xdr:cNvPr>
        <xdr:cNvSpPr txBox="1"/>
      </xdr:nvSpPr>
      <xdr:spPr>
        <a:xfrm>
          <a:off x="3228975" y="7120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82176</xdr:rowOff>
    </xdr:from>
    <xdr:to>
      <xdr:col>15</xdr:col>
      <xdr:colOff>101600</xdr:colOff>
      <xdr:row>37</xdr:row>
      <xdr:rowOff>12326</xdr:rowOff>
    </xdr:to>
    <xdr:sp macro="" textlink="">
      <xdr:nvSpPr>
        <xdr:cNvPr id="140" name="楕円 139">
          <a:extLst>
            <a:ext uri="{FF2B5EF4-FFF2-40B4-BE49-F238E27FC236}">
              <a16:creationId xmlns:a16="http://schemas.microsoft.com/office/drawing/2014/main" id="{1193E74F-9A5B-4610-BFFF-CA10B044F3A6}"/>
            </a:ext>
          </a:extLst>
        </xdr:cNvPr>
        <xdr:cNvSpPr/>
      </xdr:nvSpPr>
      <xdr:spPr bwMode="auto">
        <a:xfrm>
          <a:off x="2857500" y="7044951"/>
          <a:ext cx="10477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168553</xdr:rowOff>
    </xdr:from>
    <xdr:ext cx="762000" cy="259045"/>
    <xdr:sp macro="" textlink="">
      <xdr:nvSpPr>
        <xdr:cNvPr id="141" name="テキスト ボックス 140">
          <a:extLst>
            <a:ext uri="{FF2B5EF4-FFF2-40B4-BE49-F238E27FC236}">
              <a16:creationId xmlns:a16="http://schemas.microsoft.com/office/drawing/2014/main" id="{ED38748B-2C8F-4785-8F16-E2E4B9AB8ED8}"/>
            </a:ext>
          </a:extLst>
        </xdr:cNvPr>
        <xdr:cNvSpPr txBox="1"/>
      </xdr:nvSpPr>
      <xdr:spPr>
        <a:xfrm>
          <a:off x="2530475" y="712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34571D7-6FA2-4158-8F0D-4A86506C0D40}"/>
            </a:ext>
          </a:extLst>
        </xdr:cNvPr>
        <xdr:cNvSpPr/>
      </xdr:nvSpPr>
      <xdr:spPr>
        <a:xfrm>
          <a:off x="638175" y="130175"/>
          <a:ext cx="126968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E88DEE93-6D36-4BA9-B98B-326A03626044}"/>
            </a:ext>
          </a:extLst>
        </xdr:cNvPr>
        <xdr:cNvSpPr/>
      </xdr:nvSpPr>
      <xdr:spPr>
        <a:xfrm>
          <a:off x="19050000" y="190500"/>
          <a:ext cx="3924300"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5C63A464-EA98-4282-BFEC-CE38301CA7E1}"/>
            </a:ext>
          </a:extLst>
        </xdr:cNvPr>
        <xdr:cNvSpPr/>
      </xdr:nvSpPr>
      <xdr:spPr>
        <a:xfrm>
          <a:off x="19069050" y="219075"/>
          <a:ext cx="3883025"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426D4C5B-6A59-42D3-867F-2B273759F81A}"/>
            </a:ext>
          </a:extLst>
        </xdr:cNvPr>
        <xdr:cNvSpPr/>
      </xdr:nvSpPr>
      <xdr:spPr>
        <a:xfrm>
          <a:off x="19097625" y="244475"/>
          <a:ext cx="3819525"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DC02A75-74A3-4509-AFC2-D94CCF27A644}"/>
            </a:ext>
          </a:extLst>
        </xdr:cNvPr>
        <xdr:cNvSpPr/>
      </xdr:nvSpPr>
      <xdr:spPr>
        <a:xfrm>
          <a:off x="16259175" y="190500"/>
          <a:ext cx="2657475"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0E8F291-4A58-4383-A4A5-775149D16169}"/>
            </a:ext>
          </a:extLst>
        </xdr:cNvPr>
        <xdr:cNvSpPr/>
      </xdr:nvSpPr>
      <xdr:spPr>
        <a:xfrm>
          <a:off x="16284575" y="219075"/>
          <a:ext cx="2613025"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F13B74E-B8A0-4F43-B903-7CEDEACB603E}"/>
            </a:ext>
          </a:extLst>
        </xdr:cNvPr>
        <xdr:cNvSpPr/>
      </xdr:nvSpPr>
      <xdr:spPr>
        <a:xfrm>
          <a:off x="16306800" y="244475"/>
          <a:ext cx="2562225"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9D335CF-B515-4955-96A3-1001A506AD02}"/>
            </a:ext>
          </a:extLst>
        </xdr:cNvPr>
        <xdr:cNvSpPr/>
      </xdr:nvSpPr>
      <xdr:spPr>
        <a:xfrm>
          <a:off x="762000" y="892175"/>
          <a:ext cx="10096500" cy="17748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B74774E-CD8A-47AD-BB39-F8A5EEEA1F5F}"/>
            </a:ext>
          </a:extLst>
        </xdr:cNvPr>
        <xdr:cNvSpPr/>
      </xdr:nvSpPr>
      <xdr:spPr>
        <a:xfrm>
          <a:off x="892175" y="923925"/>
          <a:ext cx="139382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E2896C2-A5CC-443C-A3DA-DF9590A482ED}"/>
            </a:ext>
          </a:extLst>
        </xdr:cNvPr>
        <xdr:cNvSpPr/>
      </xdr:nvSpPr>
      <xdr:spPr>
        <a:xfrm>
          <a:off x="2225675" y="923925"/>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028731B-1706-4CCD-ACE5-E3A50C79C783}"/>
            </a:ext>
          </a:extLst>
        </xdr:cNvPr>
        <xdr:cNvSpPr/>
      </xdr:nvSpPr>
      <xdr:spPr>
        <a:xfrm>
          <a:off x="3559175" y="923925"/>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C15198B-F32B-46B2-8799-0588EDE9B578}"/>
            </a:ext>
          </a:extLst>
        </xdr:cNvPr>
        <xdr:cNvSpPr/>
      </xdr:nvSpPr>
      <xdr:spPr>
        <a:xfrm>
          <a:off x="5083175" y="942975"/>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DB31CFE-2868-4E08-89BF-5E3F12C148B2}"/>
            </a:ext>
          </a:extLst>
        </xdr:cNvPr>
        <xdr:cNvSpPr/>
      </xdr:nvSpPr>
      <xdr:spPr>
        <a:xfrm>
          <a:off x="7115175" y="942975"/>
          <a:ext cx="126682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9E6F27B-888E-4935-B7E0-79B3937592DF}"/>
            </a:ext>
          </a:extLst>
        </xdr:cNvPr>
        <xdr:cNvSpPr/>
      </xdr:nvSpPr>
      <xdr:spPr>
        <a:xfrm>
          <a:off x="8448675" y="952500"/>
          <a:ext cx="635000" cy="9429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882FD75-8394-4D5A-AB49-474D06189D7C}"/>
            </a:ext>
          </a:extLst>
        </xdr:cNvPr>
        <xdr:cNvSpPr/>
      </xdr:nvSpPr>
      <xdr:spPr>
        <a:xfrm>
          <a:off x="5083175" y="1714500"/>
          <a:ext cx="2032000"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F8831FCA-0D6D-41CF-BDF2-56E0C4A8CDEE}"/>
            </a:ext>
          </a:extLst>
        </xdr:cNvPr>
        <xdr:cNvSpPr/>
      </xdr:nvSpPr>
      <xdr:spPr>
        <a:xfrm>
          <a:off x="7178675" y="1714500"/>
          <a:ext cx="3810000"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BA638BA1-5973-42D5-B09A-CB84A15D7B66}"/>
            </a:ext>
          </a:extLst>
        </xdr:cNvPr>
        <xdr:cNvSpPr/>
      </xdr:nvSpPr>
      <xdr:spPr>
        <a:xfrm>
          <a:off x="11077575" y="892175"/>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AD5A08B4-A295-4A05-A701-E1487365E809}"/>
            </a:ext>
          </a:extLst>
        </xdr:cNvPr>
        <xdr:cNvSpPr/>
      </xdr:nvSpPr>
      <xdr:spPr>
        <a:xfrm>
          <a:off x="11334750" y="952500"/>
          <a:ext cx="146367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29BDA17-CBC1-4722-B304-105CA8441229}"/>
            </a:ext>
          </a:extLst>
        </xdr:cNvPr>
        <xdr:cNvSpPr/>
      </xdr:nvSpPr>
      <xdr:spPr>
        <a:xfrm>
          <a:off x="11334750" y="1219200"/>
          <a:ext cx="146367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6D5542F-6235-43AB-9830-3A37E86E2EC3}"/>
            </a:ext>
          </a:extLst>
        </xdr:cNvPr>
        <xdr:cNvSpPr/>
      </xdr:nvSpPr>
      <xdr:spPr>
        <a:xfrm>
          <a:off x="11334750" y="1552575"/>
          <a:ext cx="1463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4495529C-D149-44B7-8ECE-B8291FA3AEA3}"/>
            </a:ext>
          </a:extLst>
        </xdr:cNvPr>
        <xdr:cNvCxnSpPr/>
      </xdr:nvCxnSpPr>
      <xdr:spPr>
        <a:xfrm flipH="1">
          <a:off x="11160125"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7CD044D-1EAA-440A-979C-1E3C814F3E8D}"/>
            </a:ext>
          </a:extLst>
        </xdr:cNvPr>
        <xdr:cNvSpPr/>
      </xdr:nvSpPr>
      <xdr:spPr>
        <a:xfrm>
          <a:off x="11214100" y="101917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26BFD2B4-34A3-4BD8-A276-2F9C7CABEFF9}"/>
            </a:ext>
          </a:extLst>
        </xdr:cNvPr>
        <xdr:cNvSpPr/>
      </xdr:nvSpPr>
      <xdr:spPr>
        <a:xfrm>
          <a:off x="11214100" y="128587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F0519831-30D7-40E1-97E9-07C43D4C9214}"/>
            </a:ext>
          </a:extLst>
        </xdr:cNvPr>
        <xdr:cNvCxnSpPr/>
      </xdr:nvCxnSpPr>
      <xdr:spPr>
        <a:xfrm>
          <a:off x="11257280" y="1524000"/>
          <a:ext cx="0" cy="1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1A305BE-E035-417C-99CE-4BB5254807EC}"/>
            </a:ext>
          </a:extLst>
        </xdr:cNvPr>
        <xdr:cNvCxnSpPr/>
      </xdr:nvCxnSpPr>
      <xdr:spPr>
        <a:xfrm>
          <a:off x="11179175"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671D744C-DC60-4BB0-B3BA-7517187E52A8}"/>
            </a:ext>
          </a:extLst>
        </xdr:cNvPr>
        <xdr:cNvCxnSpPr/>
      </xdr:nvCxnSpPr>
      <xdr:spPr>
        <a:xfrm flipV="1">
          <a:off x="11257280" y="1765300"/>
          <a:ext cx="0" cy="136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ABC626D-7889-4FF5-A812-A5F997E97A5B}"/>
            </a:ext>
          </a:extLst>
        </xdr:cNvPr>
        <xdr:cNvCxnSpPr/>
      </xdr:nvCxnSpPr>
      <xdr:spPr>
        <a:xfrm>
          <a:off x="11179175"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F7BB2B59-5BCC-4E32-89D8-9B88AA1B246B}"/>
            </a:ext>
          </a:extLst>
        </xdr:cNvPr>
        <xdr:cNvSpPr txBox="1"/>
      </xdr:nvSpPr>
      <xdr:spPr>
        <a:xfrm>
          <a:off x="701675"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5BFDC03A-26B7-493A-A31D-EFCA9EB24F05}"/>
            </a:ext>
          </a:extLst>
        </xdr:cNvPr>
        <xdr:cNvSpPr txBox="1"/>
      </xdr:nvSpPr>
      <xdr:spPr>
        <a:xfrm>
          <a:off x="701675" y="31781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E8C3A04B-8C6B-48CE-8297-00C3B28B342E}"/>
            </a:ext>
          </a:extLst>
        </xdr:cNvPr>
        <xdr:cNvSpPr txBox="1"/>
      </xdr:nvSpPr>
      <xdr:spPr>
        <a:xfrm>
          <a:off x="701675" y="34956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4396B8A5-8627-44AD-A557-0BC3724FA066}"/>
            </a:ext>
          </a:extLst>
        </xdr:cNvPr>
        <xdr:cNvSpPr/>
      </xdr:nvSpPr>
      <xdr:spPr>
        <a:xfrm>
          <a:off x="762000" y="4000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CF00F4DA-F23E-467A-8603-EA212FF89B8C}"/>
            </a:ext>
          </a:extLst>
        </xdr:cNvPr>
        <xdr:cNvSpPr/>
      </xdr:nvSpPr>
      <xdr:spPr>
        <a:xfrm>
          <a:off x="892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22F1E5CD-8FB2-4A77-93C2-92ECB497297D}"/>
            </a:ext>
          </a:extLst>
        </xdr:cNvPr>
        <xdr:cNvSpPr/>
      </xdr:nvSpPr>
      <xdr:spPr>
        <a:xfrm>
          <a:off x="892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C2F180AD-72A3-4D15-A0B6-A41BCD0E3D8F}"/>
            </a:ext>
          </a:extLst>
        </xdr:cNvPr>
        <xdr:cNvSpPr/>
      </xdr:nvSpPr>
      <xdr:spPr>
        <a:xfrm>
          <a:off x="1905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81B7F722-5D03-4C7E-9323-6D085F43171B}"/>
            </a:ext>
          </a:extLst>
        </xdr:cNvPr>
        <xdr:cNvSpPr/>
      </xdr:nvSpPr>
      <xdr:spPr>
        <a:xfrm>
          <a:off x="1905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6F0A5850-3282-483E-A835-F57EAE7411C3}"/>
            </a:ext>
          </a:extLst>
        </xdr:cNvPr>
        <xdr:cNvSpPr/>
      </xdr:nvSpPr>
      <xdr:spPr>
        <a:xfrm>
          <a:off x="3048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536736EE-7A48-44BD-B40B-E03103BDDA29}"/>
            </a:ext>
          </a:extLst>
        </xdr:cNvPr>
        <xdr:cNvSpPr/>
      </xdr:nvSpPr>
      <xdr:spPr>
        <a:xfrm>
          <a:off x="3048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2B148EE0-93C9-4D3F-AFF3-9E0F8B2CFEDC}"/>
            </a:ext>
          </a:extLst>
        </xdr:cNvPr>
        <xdr:cNvSpPr/>
      </xdr:nvSpPr>
      <xdr:spPr>
        <a:xfrm>
          <a:off x="762000" y="4829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C68FB7EE-3ED4-4D3B-8A97-52901B144170}"/>
            </a:ext>
          </a:extLst>
        </xdr:cNvPr>
        <xdr:cNvSpPr txBox="1"/>
      </xdr:nvSpPr>
      <xdr:spPr>
        <a:xfrm>
          <a:off x="723900"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75D55224-EA83-4259-82A5-984D4D00EAA2}"/>
            </a:ext>
          </a:extLst>
        </xdr:cNvPr>
        <xdr:cNvCxnSpPr/>
      </xdr:nvCxnSpPr>
      <xdr:spPr>
        <a:xfrm>
          <a:off x="762000" y="7115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B1542C46-3563-4D59-813F-D3E7F7B0F1D5}"/>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16172A12-26C1-434E-8674-7707211FD1A3}"/>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1668C6FD-6D18-471A-A92B-4E1721BD7CCE}"/>
            </a:ext>
          </a:extLst>
        </xdr:cNvPr>
        <xdr:cNvSpPr txBox="1"/>
      </xdr:nvSpPr>
      <xdr:spPr>
        <a:xfrm>
          <a:off x="230701" y="664638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9A1021A5-9F9D-410C-A61F-BF78DD591704}"/>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E6D53AD7-61FF-44F2-8B21-DD73360B6F9A}"/>
            </a:ext>
          </a:extLst>
        </xdr:cNvPr>
        <xdr:cNvSpPr txBox="1"/>
      </xdr:nvSpPr>
      <xdr:spPr>
        <a:xfrm>
          <a:off x="230701" y="631980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B81E715A-DB81-4085-A75C-4BF2A57A6CE1}"/>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6A3C502A-871F-4A92-8F4D-F86B9ABA6895}"/>
            </a:ext>
          </a:extLst>
        </xdr:cNvPr>
        <xdr:cNvSpPr txBox="1"/>
      </xdr:nvSpPr>
      <xdr:spPr>
        <a:xfrm>
          <a:off x="230701" y="599323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B5B1AC6C-A69F-4CCB-9444-7C6D7652F8B1}"/>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F4B4D59-3A37-4EA1-AA3E-5FB9AEE7DA87}"/>
            </a:ext>
          </a:extLst>
        </xdr:cNvPr>
        <xdr:cNvSpPr txBox="1"/>
      </xdr:nvSpPr>
      <xdr:spPr>
        <a:xfrm>
          <a:off x="169756" y="566666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CD780F18-D8DA-499A-8F45-FBF7662F8033}"/>
            </a:ext>
          </a:extLst>
        </xdr:cNvPr>
        <xdr:cNvCxnSpPr/>
      </xdr:nvCxnSpPr>
      <xdr:spPr>
        <a:xfrm>
          <a:off x="762000" y="5482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B46CA7C1-63F5-44EF-9FE4-62A0F0E61F90}"/>
            </a:ext>
          </a:extLst>
        </xdr:cNvPr>
        <xdr:cNvSpPr txBox="1"/>
      </xdr:nvSpPr>
      <xdr:spPr>
        <a:xfrm>
          <a:off x="169756"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D998B5D8-783A-4971-8994-04F30DE071EA}"/>
            </a:ext>
          </a:extLst>
        </xdr:cNvPr>
        <xdr:cNvCxnSpPr/>
      </xdr:nvCxnSpPr>
      <xdr:spPr>
        <a:xfrm>
          <a:off x="762000" y="515574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E01757B7-51D3-458A-9AB7-CBB6A3F55811}"/>
            </a:ext>
          </a:extLst>
        </xdr:cNvPr>
        <xdr:cNvSpPr txBox="1"/>
      </xdr:nvSpPr>
      <xdr:spPr>
        <a:xfrm>
          <a:off x="169756"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255E2F96-2DC8-46EB-8F2A-6B2C5DF37B71}"/>
            </a:ext>
          </a:extLst>
        </xdr:cNvPr>
        <xdr:cNvCxnSpPr/>
      </xdr:nvCxnSpPr>
      <xdr:spPr>
        <a:xfrm>
          <a:off x="762000" y="482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FC473D0F-A409-4FF1-87EF-EB2AA9131CE9}"/>
            </a:ext>
          </a:extLst>
        </xdr:cNvPr>
        <xdr:cNvSpPr txBox="1"/>
      </xdr:nvSpPr>
      <xdr:spPr>
        <a:xfrm>
          <a:off x="169756"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917B2307-AE85-4C8C-A74F-3F517FBE4337}"/>
            </a:ext>
          </a:extLst>
        </xdr:cNvPr>
        <xdr:cNvSpPr/>
      </xdr:nvSpPr>
      <xdr:spPr>
        <a:xfrm>
          <a:off x="762000" y="4829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94D8A68D-DA1A-4B78-AA4C-AFB04E4C98DA}"/>
            </a:ext>
          </a:extLst>
        </xdr:cNvPr>
        <xdr:cNvCxnSpPr/>
      </xdr:nvCxnSpPr>
      <xdr:spPr>
        <a:xfrm flipV="1">
          <a:off x="4633595" y="5260291"/>
          <a:ext cx="4445" cy="1404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3349EBE2-D89C-4D71-9853-0F0A6E035C14}"/>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DE5D1236-BB34-49B7-8491-6495D41D47E7}"/>
            </a:ext>
          </a:extLst>
        </xdr:cNvPr>
        <xdr:cNvCxnSpPr/>
      </xdr:nvCxnSpPr>
      <xdr:spPr>
        <a:xfrm>
          <a:off x="4549775" y="6664784"/>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A86A8EA3-7FBB-4335-8334-2156F173BE50}"/>
            </a:ext>
          </a:extLst>
        </xdr:cNvPr>
        <xdr:cNvSpPr txBox="1"/>
      </xdr:nvSpPr>
      <xdr:spPr>
        <a:xfrm>
          <a:off x="4686300" y="5038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8C01F234-804F-48E2-8227-B074D8F78A5C}"/>
            </a:ext>
          </a:extLst>
        </xdr:cNvPr>
        <xdr:cNvCxnSpPr/>
      </xdr:nvCxnSpPr>
      <xdr:spPr>
        <a:xfrm>
          <a:off x="4549775" y="5260291"/>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51722</xdr:rowOff>
    </xdr:from>
    <xdr:to>
      <xdr:col>24</xdr:col>
      <xdr:colOff>63500</xdr:colOff>
      <xdr:row>37</xdr:row>
      <xdr:rowOff>107435</xdr:rowOff>
    </xdr:to>
    <xdr:cxnSp macro="">
      <xdr:nvCxnSpPr>
        <xdr:cNvPr id="63" name="直線コネクタ 62">
          <a:extLst>
            <a:ext uri="{FF2B5EF4-FFF2-40B4-BE49-F238E27FC236}">
              <a16:creationId xmlns:a16="http://schemas.microsoft.com/office/drawing/2014/main" id="{B8ADC10E-B86E-4D61-BFFE-B33DAA85F57F}"/>
            </a:ext>
          </a:extLst>
        </xdr:cNvPr>
        <xdr:cNvCxnSpPr/>
      </xdr:nvCxnSpPr>
      <xdr:spPr>
        <a:xfrm flipV="1">
          <a:off x="3800475" y="6398547"/>
          <a:ext cx="838200" cy="5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57109</xdr:rowOff>
    </xdr:from>
    <xdr:ext cx="534377" cy="259045"/>
    <xdr:sp macro="" textlink="">
      <xdr:nvSpPr>
        <xdr:cNvPr id="64" name="人件費平均値テキスト">
          <a:extLst>
            <a:ext uri="{FF2B5EF4-FFF2-40B4-BE49-F238E27FC236}">
              <a16:creationId xmlns:a16="http://schemas.microsoft.com/office/drawing/2014/main" id="{A4020598-7161-4499-93E0-0F0E88928476}"/>
            </a:ext>
          </a:extLst>
        </xdr:cNvPr>
        <xdr:cNvSpPr txBox="1"/>
      </xdr:nvSpPr>
      <xdr:spPr>
        <a:xfrm>
          <a:off x="4686300" y="605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B91D4640-5590-40DE-8114-9587F58A1BF5}"/>
            </a:ext>
          </a:extLst>
        </xdr:cNvPr>
        <xdr:cNvSpPr/>
      </xdr:nvSpPr>
      <xdr:spPr>
        <a:xfrm>
          <a:off x="4587875" y="6206432"/>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107435</xdr:rowOff>
    </xdr:from>
    <xdr:to>
      <xdr:col>19</xdr:col>
      <xdr:colOff>177800</xdr:colOff>
      <xdr:row>37</xdr:row>
      <xdr:rowOff>117297</xdr:rowOff>
    </xdr:to>
    <xdr:cxnSp macro="">
      <xdr:nvCxnSpPr>
        <xdr:cNvPr id="66" name="直線コネクタ 65">
          <a:extLst>
            <a:ext uri="{FF2B5EF4-FFF2-40B4-BE49-F238E27FC236}">
              <a16:creationId xmlns:a16="http://schemas.microsoft.com/office/drawing/2014/main" id="{0E06ECE0-A7BE-44AC-B47E-49AE67566770}"/>
            </a:ext>
          </a:extLst>
        </xdr:cNvPr>
        <xdr:cNvCxnSpPr/>
      </xdr:nvCxnSpPr>
      <xdr:spPr>
        <a:xfrm flipV="1">
          <a:off x="2911475" y="6454260"/>
          <a:ext cx="889000" cy="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2C80FB37-98D4-45EC-934E-EDB6F15B1CF7}"/>
            </a:ext>
          </a:extLst>
        </xdr:cNvPr>
        <xdr:cNvSpPr/>
      </xdr:nvSpPr>
      <xdr:spPr>
        <a:xfrm>
          <a:off x="3749675" y="630215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EE200793-F9B6-4D93-88EA-C9D3B9E29030}"/>
            </a:ext>
          </a:extLst>
        </xdr:cNvPr>
        <xdr:cNvSpPr txBox="1"/>
      </xdr:nvSpPr>
      <xdr:spPr>
        <a:xfrm>
          <a:off x="3533286" y="607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117297</xdr:rowOff>
    </xdr:from>
    <xdr:to>
      <xdr:col>15</xdr:col>
      <xdr:colOff>50800</xdr:colOff>
      <xdr:row>37</xdr:row>
      <xdr:rowOff>128090</xdr:rowOff>
    </xdr:to>
    <xdr:cxnSp macro="">
      <xdr:nvCxnSpPr>
        <xdr:cNvPr id="69" name="直線コネクタ 68">
          <a:extLst>
            <a:ext uri="{FF2B5EF4-FFF2-40B4-BE49-F238E27FC236}">
              <a16:creationId xmlns:a16="http://schemas.microsoft.com/office/drawing/2014/main" id="{43C8FBBA-C7B5-4131-9459-DCCF4765548B}"/>
            </a:ext>
          </a:extLst>
        </xdr:cNvPr>
        <xdr:cNvCxnSpPr/>
      </xdr:nvCxnSpPr>
      <xdr:spPr>
        <a:xfrm flipV="1">
          <a:off x="2019300" y="6460947"/>
          <a:ext cx="892175" cy="1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1C88E2DE-E4B5-41D9-8004-4B4F648CC3F4}"/>
            </a:ext>
          </a:extLst>
        </xdr:cNvPr>
        <xdr:cNvSpPr/>
      </xdr:nvSpPr>
      <xdr:spPr>
        <a:xfrm>
          <a:off x="2857500" y="6321254"/>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F6F9CCAD-C095-428E-9793-C0300F14083B}"/>
            </a:ext>
          </a:extLst>
        </xdr:cNvPr>
        <xdr:cNvSpPr txBox="1"/>
      </xdr:nvSpPr>
      <xdr:spPr>
        <a:xfrm>
          <a:off x="2644286" y="60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107467</xdr:rowOff>
    </xdr:from>
    <xdr:to>
      <xdr:col>10</xdr:col>
      <xdr:colOff>114300</xdr:colOff>
      <xdr:row>37</xdr:row>
      <xdr:rowOff>128090</xdr:rowOff>
    </xdr:to>
    <xdr:cxnSp macro="">
      <xdr:nvCxnSpPr>
        <xdr:cNvPr id="72" name="直線コネクタ 71">
          <a:extLst>
            <a:ext uri="{FF2B5EF4-FFF2-40B4-BE49-F238E27FC236}">
              <a16:creationId xmlns:a16="http://schemas.microsoft.com/office/drawing/2014/main" id="{70017ADB-CDFE-4FD8-B128-B91235541310}"/>
            </a:ext>
          </a:extLst>
        </xdr:cNvPr>
        <xdr:cNvCxnSpPr/>
      </xdr:nvCxnSpPr>
      <xdr:spPr>
        <a:xfrm>
          <a:off x="1133475" y="6454292"/>
          <a:ext cx="885825" cy="20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5CF70E54-5E9A-438F-B9DA-03AA05B5B43C}"/>
            </a:ext>
          </a:extLst>
        </xdr:cNvPr>
        <xdr:cNvSpPr/>
      </xdr:nvSpPr>
      <xdr:spPr>
        <a:xfrm>
          <a:off x="1971675" y="6326006"/>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100483</xdr:rowOff>
    </xdr:from>
    <xdr:ext cx="534377" cy="259045"/>
    <xdr:sp macro="" textlink="">
      <xdr:nvSpPr>
        <xdr:cNvPr id="74" name="テキスト ボックス 73">
          <a:extLst>
            <a:ext uri="{FF2B5EF4-FFF2-40B4-BE49-F238E27FC236}">
              <a16:creationId xmlns:a16="http://schemas.microsoft.com/office/drawing/2014/main" id="{02237D41-9FA2-4944-9883-AD7137786EA4}"/>
            </a:ext>
          </a:extLst>
        </xdr:cNvPr>
        <xdr:cNvSpPr txBox="1"/>
      </xdr:nvSpPr>
      <xdr:spPr>
        <a:xfrm>
          <a:off x="1752111" y="610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C457A4C8-095A-4DE0-80E3-9547ABB2EC86}"/>
            </a:ext>
          </a:extLst>
        </xdr:cNvPr>
        <xdr:cNvSpPr/>
      </xdr:nvSpPr>
      <xdr:spPr>
        <a:xfrm>
          <a:off x="1082675" y="6357119"/>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128421</xdr:rowOff>
    </xdr:from>
    <xdr:ext cx="534377" cy="259045"/>
    <xdr:sp macro="" textlink="">
      <xdr:nvSpPr>
        <xdr:cNvPr id="76" name="テキスト ボックス 75">
          <a:extLst>
            <a:ext uri="{FF2B5EF4-FFF2-40B4-BE49-F238E27FC236}">
              <a16:creationId xmlns:a16="http://schemas.microsoft.com/office/drawing/2014/main" id="{6F7755FD-9717-4E0B-B610-52662CCB2D58}"/>
            </a:ext>
          </a:extLst>
        </xdr:cNvPr>
        <xdr:cNvSpPr txBox="1"/>
      </xdr:nvSpPr>
      <xdr:spPr>
        <a:xfrm>
          <a:off x="866286" y="6132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94262766-F208-42C0-9111-09C65105FB1E}"/>
            </a:ext>
          </a:extLst>
        </xdr:cNvPr>
        <xdr:cNvSpPr txBox="1"/>
      </xdr:nvSpPr>
      <xdr:spPr>
        <a:xfrm>
          <a:off x="44481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59560E0-FACE-4F16-8C99-F0D7F6042BED}"/>
            </a:ext>
          </a:extLst>
        </xdr:cNvPr>
        <xdr:cNvSpPr txBox="1"/>
      </xdr:nvSpPr>
      <xdr:spPr>
        <a:xfrm>
          <a:off x="3609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5ADCE990-5694-4532-B95E-A3AF32C8298A}"/>
            </a:ext>
          </a:extLst>
        </xdr:cNvPr>
        <xdr:cNvSpPr txBox="1"/>
      </xdr:nvSpPr>
      <xdr:spPr>
        <a:xfrm>
          <a:off x="2720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6A6A03A8-3BF1-4957-94C7-B27851EE31B9}"/>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7C611F62-8690-4F76-8887-2CE9179580F5}"/>
            </a:ext>
          </a:extLst>
        </xdr:cNvPr>
        <xdr:cNvSpPr txBox="1"/>
      </xdr:nvSpPr>
      <xdr:spPr>
        <a:xfrm>
          <a:off x="942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922</xdr:rowOff>
    </xdr:from>
    <xdr:to>
      <xdr:col>24</xdr:col>
      <xdr:colOff>114300</xdr:colOff>
      <xdr:row>37</xdr:row>
      <xdr:rowOff>102522</xdr:rowOff>
    </xdr:to>
    <xdr:sp macro="" textlink="">
      <xdr:nvSpPr>
        <xdr:cNvPr id="82" name="楕円 81">
          <a:extLst>
            <a:ext uri="{FF2B5EF4-FFF2-40B4-BE49-F238E27FC236}">
              <a16:creationId xmlns:a16="http://schemas.microsoft.com/office/drawing/2014/main" id="{DB60A40F-A081-4DAD-B541-05E6F8227C8C}"/>
            </a:ext>
          </a:extLst>
        </xdr:cNvPr>
        <xdr:cNvSpPr/>
      </xdr:nvSpPr>
      <xdr:spPr>
        <a:xfrm>
          <a:off x="4587875" y="6344572"/>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150799</xdr:rowOff>
    </xdr:from>
    <xdr:ext cx="534377" cy="259045"/>
    <xdr:sp macro="" textlink="">
      <xdr:nvSpPr>
        <xdr:cNvPr id="83" name="人件費該当値テキスト">
          <a:extLst>
            <a:ext uri="{FF2B5EF4-FFF2-40B4-BE49-F238E27FC236}">
              <a16:creationId xmlns:a16="http://schemas.microsoft.com/office/drawing/2014/main" id="{EB4568EF-1489-4E73-AAD9-0D2934748BE3}"/>
            </a:ext>
          </a:extLst>
        </xdr:cNvPr>
        <xdr:cNvSpPr txBox="1"/>
      </xdr:nvSpPr>
      <xdr:spPr>
        <a:xfrm>
          <a:off x="4686300" y="632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56635</xdr:rowOff>
    </xdr:from>
    <xdr:to>
      <xdr:col>20</xdr:col>
      <xdr:colOff>38100</xdr:colOff>
      <xdr:row>37</xdr:row>
      <xdr:rowOff>158235</xdr:rowOff>
    </xdr:to>
    <xdr:sp macro="" textlink="">
      <xdr:nvSpPr>
        <xdr:cNvPr id="84" name="楕円 83">
          <a:extLst>
            <a:ext uri="{FF2B5EF4-FFF2-40B4-BE49-F238E27FC236}">
              <a16:creationId xmlns:a16="http://schemas.microsoft.com/office/drawing/2014/main" id="{8085FC67-7F1D-4CE0-AEA6-BB038B2F8BF7}"/>
            </a:ext>
          </a:extLst>
        </xdr:cNvPr>
        <xdr:cNvSpPr/>
      </xdr:nvSpPr>
      <xdr:spPr>
        <a:xfrm>
          <a:off x="3749675" y="6400285"/>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149362</xdr:rowOff>
    </xdr:from>
    <xdr:ext cx="534377" cy="259045"/>
    <xdr:sp macro="" textlink="">
      <xdr:nvSpPr>
        <xdr:cNvPr id="85" name="テキスト ボックス 84">
          <a:extLst>
            <a:ext uri="{FF2B5EF4-FFF2-40B4-BE49-F238E27FC236}">
              <a16:creationId xmlns:a16="http://schemas.microsoft.com/office/drawing/2014/main" id="{A9231D8F-5F0D-49AF-8A5D-9743A0FFD3CE}"/>
            </a:ext>
          </a:extLst>
        </xdr:cNvPr>
        <xdr:cNvSpPr txBox="1"/>
      </xdr:nvSpPr>
      <xdr:spPr>
        <a:xfrm>
          <a:off x="3533286" y="649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66497</xdr:rowOff>
    </xdr:from>
    <xdr:to>
      <xdr:col>15</xdr:col>
      <xdr:colOff>101600</xdr:colOff>
      <xdr:row>37</xdr:row>
      <xdr:rowOff>168097</xdr:rowOff>
    </xdr:to>
    <xdr:sp macro="" textlink="">
      <xdr:nvSpPr>
        <xdr:cNvPr id="86" name="楕円 85">
          <a:extLst>
            <a:ext uri="{FF2B5EF4-FFF2-40B4-BE49-F238E27FC236}">
              <a16:creationId xmlns:a16="http://schemas.microsoft.com/office/drawing/2014/main" id="{A857B90E-422C-4992-8099-9221E08B9B5D}"/>
            </a:ext>
          </a:extLst>
        </xdr:cNvPr>
        <xdr:cNvSpPr/>
      </xdr:nvSpPr>
      <xdr:spPr>
        <a:xfrm>
          <a:off x="2857500" y="6413322"/>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159224</xdr:rowOff>
    </xdr:from>
    <xdr:ext cx="534377" cy="259045"/>
    <xdr:sp macro="" textlink="">
      <xdr:nvSpPr>
        <xdr:cNvPr id="87" name="テキスト ボックス 86">
          <a:extLst>
            <a:ext uri="{FF2B5EF4-FFF2-40B4-BE49-F238E27FC236}">
              <a16:creationId xmlns:a16="http://schemas.microsoft.com/office/drawing/2014/main" id="{242044C0-F68D-427D-AE4E-A257DF1ABDB3}"/>
            </a:ext>
          </a:extLst>
        </xdr:cNvPr>
        <xdr:cNvSpPr txBox="1"/>
      </xdr:nvSpPr>
      <xdr:spPr>
        <a:xfrm>
          <a:off x="2644286" y="650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77290</xdr:rowOff>
    </xdr:from>
    <xdr:to>
      <xdr:col>10</xdr:col>
      <xdr:colOff>165100</xdr:colOff>
      <xdr:row>38</xdr:row>
      <xdr:rowOff>7440</xdr:rowOff>
    </xdr:to>
    <xdr:sp macro="" textlink="">
      <xdr:nvSpPr>
        <xdr:cNvPr id="88" name="楕円 87">
          <a:extLst>
            <a:ext uri="{FF2B5EF4-FFF2-40B4-BE49-F238E27FC236}">
              <a16:creationId xmlns:a16="http://schemas.microsoft.com/office/drawing/2014/main" id="{29DBBB3A-95D1-47C0-A1E8-7AC1936CD3CB}"/>
            </a:ext>
          </a:extLst>
        </xdr:cNvPr>
        <xdr:cNvSpPr/>
      </xdr:nvSpPr>
      <xdr:spPr>
        <a:xfrm>
          <a:off x="1971675" y="642094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170018</xdr:rowOff>
    </xdr:from>
    <xdr:ext cx="534377" cy="259045"/>
    <xdr:sp macro="" textlink="">
      <xdr:nvSpPr>
        <xdr:cNvPr id="89" name="テキスト ボックス 88">
          <a:extLst>
            <a:ext uri="{FF2B5EF4-FFF2-40B4-BE49-F238E27FC236}">
              <a16:creationId xmlns:a16="http://schemas.microsoft.com/office/drawing/2014/main" id="{93C83C30-3488-4997-AC3F-B348A3EEE401}"/>
            </a:ext>
          </a:extLst>
        </xdr:cNvPr>
        <xdr:cNvSpPr txBox="1"/>
      </xdr:nvSpPr>
      <xdr:spPr>
        <a:xfrm>
          <a:off x="1752111" y="65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56667</xdr:rowOff>
    </xdr:from>
    <xdr:to>
      <xdr:col>6</xdr:col>
      <xdr:colOff>38100</xdr:colOff>
      <xdr:row>37</xdr:row>
      <xdr:rowOff>158267</xdr:rowOff>
    </xdr:to>
    <xdr:sp macro="" textlink="">
      <xdr:nvSpPr>
        <xdr:cNvPr id="90" name="楕円 89">
          <a:extLst>
            <a:ext uri="{FF2B5EF4-FFF2-40B4-BE49-F238E27FC236}">
              <a16:creationId xmlns:a16="http://schemas.microsoft.com/office/drawing/2014/main" id="{C1D4C0DD-6754-468B-B78B-FE541EAF3114}"/>
            </a:ext>
          </a:extLst>
        </xdr:cNvPr>
        <xdr:cNvSpPr/>
      </xdr:nvSpPr>
      <xdr:spPr>
        <a:xfrm>
          <a:off x="1082675" y="6400317"/>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149394</xdr:rowOff>
    </xdr:from>
    <xdr:ext cx="534377" cy="259045"/>
    <xdr:sp macro="" textlink="">
      <xdr:nvSpPr>
        <xdr:cNvPr id="91" name="テキスト ボックス 90">
          <a:extLst>
            <a:ext uri="{FF2B5EF4-FFF2-40B4-BE49-F238E27FC236}">
              <a16:creationId xmlns:a16="http://schemas.microsoft.com/office/drawing/2014/main" id="{0F39227E-F555-49BE-8978-766BAAB9D538}"/>
            </a:ext>
          </a:extLst>
        </xdr:cNvPr>
        <xdr:cNvSpPr txBox="1"/>
      </xdr:nvSpPr>
      <xdr:spPr>
        <a:xfrm>
          <a:off x="866286" y="649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183C694C-37DB-44AE-8D0D-E26704D0B36E}"/>
            </a:ext>
          </a:extLst>
        </xdr:cNvPr>
        <xdr:cNvSpPr/>
      </xdr:nvSpPr>
      <xdr:spPr>
        <a:xfrm>
          <a:off x="762000" y="7429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4CDF9C1C-C6AE-4BD3-8C52-3572244257C7}"/>
            </a:ext>
          </a:extLst>
        </xdr:cNvPr>
        <xdr:cNvSpPr/>
      </xdr:nvSpPr>
      <xdr:spPr>
        <a:xfrm>
          <a:off x="892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7ABEA112-89A5-4A72-AFFE-95367A2ACE62}"/>
            </a:ext>
          </a:extLst>
        </xdr:cNvPr>
        <xdr:cNvSpPr/>
      </xdr:nvSpPr>
      <xdr:spPr>
        <a:xfrm>
          <a:off x="892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1E51FFC6-997A-4292-B605-E51F9F4420F3}"/>
            </a:ext>
          </a:extLst>
        </xdr:cNvPr>
        <xdr:cNvSpPr/>
      </xdr:nvSpPr>
      <xdr:spPr>
        <a:xfrm>
          <a:off x="1905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4A12B2A3-EC80-4CCF-9C3E-623297698096}"/>
            </a:ext>
          </a:extLst>
        </xdr:cNvPr>
        <xdr:cNvSpPr/>
      </xdr:nvSpPr>
      <xdr:spPr>
        <a:xfrm>
          <a:off x="1905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13657CF-4346-4297-B5CD-ACA909A5C56F}"/>
            </a:ext>
          </a:extLst>
        </xdr:cNvPr>
        <xdr:cNvSpPr/>
      </xdr:nvSpPr>
      <xdr:spPr>
        <a:xfrm>
          <a:off x="3048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6B63C917-5688-42A0-ADA7-B4CF9F16FB3B}"/>
            </a:ext>
          </a:extLst>
        </xdr:cNvPr>
        <xdr:cNvSpPr/>
      </xdr:nvSpPr>
      <xdr:spPr>
        <a:xfrm>
          <a:off x="3048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6555F59F-997B-4FEB-9918-92C6251C7364}"/>
            </a:ext>
          </a:extLst>
        </xdr:cNvPr>
        <xdr:cNvSpPr/>
      </xdr:nvSpPr>
      <xdr:spPr>
        <a:xfrm>
          <a:off x="762000" y="8258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EE582CDE-3852-41EC-A83E-085EB5F2EBC9}"/>
            </a:ext>
          </a:extLst>
        </xdr:cNvPr>
        <xdr:cNvSpPr txBox="1"/>
      </xdr:nvSpPr>
      <xdr:spPr>
        <a:xfrm>
          <a:off x="723900" y="8067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A88635D2-B7F5-465A-A2D6-F535A41D2B63}"/>
            </a:ext>
          </a:extLst>
        </xdr:cNvPr>
        <xdr:cNvCxnSpPr/>
      </xdr:nvCxnSpPr>
      <xdr:spPr>
        <a:xfrm>
          <a:off x="762000" y="1054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84BD0E07-FF8A-495F-A54E-A056E4F7FFCD}"/>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77EDD2FC-203F-4F67-9297-435DCE246C8F}"/>
            </a:ext>
          </a:extLst>
        </xdr:cNvPr>
        <xdr:cNvSpPr txBox="1"/>
      </xdr:nvSpPr>
      <xdr:spPr>
        <a:xfrm>
          <a:off x="513214" y="1007538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62349A54-184F-48C6-BFF7-52F7F73D8EEB}"/>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F45A39F4-8836-4FBF-B62E-4118C018D097}"/>
            </a:ext>
          </a:extLst>
        </xdr:cNvPr>
        <xdr:cNvSpPr txBox="1"/>
      </xdr:nvSpPr>
      <xdr:spPr>
        <a:xfrm>
          <a:off x="169756" y="97488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37C3C8-3519-4779-AA10-136BC7AC443F}"/>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EA2E9277-BFC8-4CD6-A2A5-9E814BB41F9F}"/>
            </a:ext>
          </a:extLst>
        </xdr:cNvPr>
        <xdr:cNvSpPr txBox="1"/>
      </xdr:nvSpPr>
      <xdr:spPr>
        <a:xfrm>
          <a:off x="169756" y="9422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6C91591D-2E9D-4C38-9A80-B8D5C803CA23}"/>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AA03C549-766B-4DA9-9B0E-F4C50648B714}"/>
            </a:ext>
          </a:extLst>
        </xdr:cNvPr>
        <xdr:cNvSpPr txBox="1"/>
      </xdr:nvSpPr>
      <xdr:spPr>
        <a:xfrm>
          <a:off x="169756" y="9095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6E0B811D-1985-414F-8B83-443D50736644}"/>
            </a:ext>
          </a:extLst>
        </xdr:cNvPr>
        <xdr:cNvCxnSpPr/>
      </xdr:nvCxnSpPr>
      <xdr:spPr>
        <a:xfrm>
          <a:off x="762000" y="8911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2C2A6F56-E58F-4DD5-BA73-738557E56264}"/>
            </a:ext>
          </a:extLst>
        </xdr:cNvPr>
        <xdr:cNvSpPr txBox="1"/>
      </xdr:nvSpPr>
      <xdr:spPr>
        <a:xfrm>
          <a:off x="169756"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10FE0D75-30D5-441F-A269-955CEE9F261B}"/>
            </a:ext>
          </a:extLst>
        </xdr:cNvPr>
        <xdr:cNvCxnSpPr/>
      </xdr:nvCxnSpPr>
      <xdr:spPr>
        <a:xfrm>
          <a:off x="762000" y="858474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BC78EF0C-D288-47F9-AF85-EA01ED3E6081}"/>
            </a:ext>
          </a:extLst>
        </xdr:cNvPr>
        <xdr:cNvSpPr txBox="1"/>
      </xdr:nvSpPr>
      <xdr:spPr>
        <a:xfrm>
          <a:off x="169756"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F9DDFCC0-7006-41F4-BAED-E35F92B2C6C3}"/>
            </a:ext>
          </a:extLst>
        </xdr:cNvPr>
        <xdr:cNvCxnSpPr/>
      </xdr:nvCxnSpPr>
      <xdr:spPr>
        <a:xfrm>
          <a:off x="762000" y="825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B9225359-7876-4641-AEB1-E7A7D6B27CD7}"/>
            </a:ext>
          </a:extLst>
        </xdr:cNvPr>
        <xdr:cNvSpPr txBox="1"/>
      </xdr:nvSpPr>
      <xdr:spPr>
        <a:xfrm>
          <a:off x="169756"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8334063-93A0-47AF-B99A-A5821E1A2DAE}"/>
            </a:ext>
          </a:extLst>
        </xdr:cNvPr>
        <xdr:cNvSpPr/>
      </xdr:nvSpPr>
      <xdr:spPr>
        <a:xfrm>
          <a:off x="762000" y="8258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A64BE48D-81DA-4FDC-9DC1-C70FAE42B5A1}"/>
            </a:ext>
          </a:extLst>
        </xdr:cNvPr>
        <xdr:cNvCxnSpPr/>
      </xdr:nvCxnSpPr>
      <xdr:spPr>
        <a:xfrm flipV="1">
          <a:off x="4633595" y="8701253"/>
          <a:ext cx="4445"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AA4AF263-5622-4374-AD36-DA5A652FCE2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1E336FEA-53B1-49E7-A2DA-62FD02D1C9F9}"/>
            </a:ext>
          </a:extLst>
        </xdr:cNvPr>
        <xdr:cNvCxnSpPr/>
      </xdr:nvCxnSpPr>
      <xdr:spPr>
        <a:xfrm>
          <a:off x="4549775" y="10075786"/>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AF76D781-7D97-4D32-80C0-C622F26D19EA}"/>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7694CA6C-689A-4BE8-AFD6-43FF08BFB90E}"/>
            </a:ext>
          </a:extLst>
        </xdr:cNvPr>
        <xdr:cNvCxnSpPr/>
      </xdr:nvCxnSpPr>
      <xdr:spPr>
        <a:xfrm>
          <a:off x="4549775" y="8701253"/>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4894</xdr:rowOff>
    </xdr:from>
    <xdr:to>
      <xdr:col>24</xdr:col>
      <xdr:colOff>63500</xdr:colOff>
      <xdr:row>58</xdr:row>
      <xdr:rowOff>27904</xdr:rowOff>
    </xdr:to>
    <xdr:cxnSp macro="">
      <xdr:nvCxnSpPr>
        <xdr:cNvPr id="122" name="直線コネクタ 121">
          <a:extLst>
            <a:ext uri="{FF2B5EF4-FFF2-40B4-BE49-F238E27FC236}">
              <a16:creationId xmlns:a16="http://schemas.microsoft.com/office/drawing/2014/main" id="{06DEA15A-0E6E-46BB-9121-697D4B614B40}"/>
            </a:ext>
          </a:extLst>
        </xdr:cNvPr>
        <xdr:cNvCxnSpPr/>
      </xdr:nvCxnSpPr>
      <xdr:spPr>
        <a:xfrm flipV="1">
          <a:off x="3800475" y="9952169"/>
          <a:ext cx="838200" cy="2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131884</xdr:rowOff>
    </xdr:from>
    <xdr:ext cx="534377" cy="259045"/>
    <xdr:sp macro="" textlink="">
      <xdr:nvSpPr>
        <xdr:cNvPr id="123" name="物件費平均値テキスト">
          <a:extLst>
            <a:ext uri="{FF2B5EF4-FFF2-40B4-BE49-F238E27FC236}">
              <a16:creationId xmlns:a16="http://schemas.microsoft.com/office/drawing/2014/main" id="{E870B540-D43E-44CC-8DDD-2E7107F3A812}"/>
            </a:ext>
          </a:extLst>
        </xdr:cNvPr>
        <xdr:cNvSpPr txBox="1"/>
      </xdr:nvSpPr>
      <xdr:spPr>
        <a:xfrm>
          <a:off x="4686300" y="990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3BD778BE-14C7-48EA-AEBA-10C8A20DDD8A}"/>
            </a:ext>
          </a:extLst>
        </xdr:cNvPr>
        <xdr:cNvSpPr/>
      </xdr:nvSpPr>
      <xdr:spPr>
        <a:xfrm>
          <a:off x="4587875" y="9926107"/>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27904</xdr:rowOff>
    </xdr:from>
    <xdr:to>
      <xdr:col>19</xdr:col>
      <xdr:colOff>177800</xdr:colOff>
      <xdr:row>58</xdr:row>
      <xdr:rowOff>35125</xdr:rowOff>
    </xdr:to>
    <xdr:cxnSp macro="">
      <xdr:nvCxnSpPr>
        <xdr:cNvPr id="125" name="直線コネクタ 124">
          <a:extLst>
            <a:ext uri="{FF2B5EF4-FFF2-40B4-BE49-F238E27FC236}">
              <a16:creationId xmlns:a16="http://schemas.microsoft.com/office/drawing/2014/main" id="{B2C15466-0167-4D9B-AB74-130AC36FABD3}"/>
            </a:ext>
          </a:extLst>
        </xdr:cNvPr>
        <xdr:cNvCxnSpPr/>
      </xdr:nvCxnSpPr>
      <xdr:spPr>
        <a:xfrm flipV="1">
          <a:off x="2911475" y="9975179"/>
          <a:ext cx="889000" cy="4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F861F2B8-1F12-481D-A8D1-E59C2089827C}"/>
            </a:ext>
          </a:extLst>
        </xdr:cNvPr>
        <xdr:cNvSpPr/>
      </xdr:nvSpPr>
      <xdr:spPr>
        <a:xfrm>
          <a:off x="3749675" y="9944718"/>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93345</xdr:rowOff>
    </xdr:from>
    <xdr:ext cx="534377" cy="259045"/>
    <xdr:sp macro="" textlink="">
      <xdr:nvSpPr>
        <xdr:cNvPr id="127" name="テキスト ボックス 126">
          <a:extLst>
            <a:ext uri="{FF2B5EF4-FFF2-40B4-BE49-F238E27FC236}">
              <a16:creationId xmlns:a16="http://schemas.microsoft.com/office/drawing/2014/main" id="{E0903827-61ED-441B-B556-CC086565B3FF}"/>
            </a:ext>
          </a:extLst>
        </xdr:cNvPr>
        <xdr:cNvSpPr txBox="1"/>
      </xdr:nvSpPr>
      <xdr:spPr>
        <a:xfrm>
          <a:off x="3533286" y="1003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26543</xdr:rowOff>
    </xdr:from>
    <xdr:to>
      <xdr:col>15</xdr:col>
      <xdr:colOff>50800</xdr:colOff>
      <xdr:row>58</xdr:row>
      <xdr:rowOff>35125</xdr:rowOff>
    </xdr:to>
    <xdr:cxnSp macro="">
      <xdr:nvCxnSpPr>
        <xdr:cNvPr id="128" name="直線コネクタ 127">
          <a:extLst>
            <a:ext uri="{FF2B5EF4-FFF2-40B4-BE49-F238E27FC236}">
              <a16:creationId xmlns:a16="http://schemas.microsoft.com/office/drawing/2014/main" id="{004D4A53-89CB-40DC-9169-C502261DC4C8}"/>
            </a:ext>
          </a:extLst>
        </xdr:cNvPr>
        <xdr:cNvCxnSpPr/>
      </xdr:nvCxnSpPr>
      <xdr:spPr>
        <a:xfrm>
          <a:off x="2019300" y="9973818"/>
          <a:ext cx="892175" cy="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B5E4BDFF-D201-4538-B065-E99CB4A58D31}"/>
            </a:ext>
          </a:extLst>
        </xdr:cNvPr>
        <xdr:cNvSpPr/>
      </xdr:nvSpPr>
      <xdr:spPr>
        <a:xfrm>
          <a:off x="2857500" y="9939539"/>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2EBE1DB4-362A-4598-89A2-1CFDBE9E2778}"/>
            </a:ext>
          </a:extLst>
        </xdr:cNvPr>
        <xdr:cNvSpPr txBox="1"/>
      </xdr:nvSpPr>
      <xdr:spPr>
        <a:xfrm>
          <a:off x="2644286" y="1003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26543</xdr:rowOff>
    </xdr:from>
    <xdr:to>
      <xdr:col>10</xdr:col>
      <xdr:colOff>114300</xdr:colOff>
      <xdr:row>58</xdr:row>
      <xdr:rowOff>66303</xdr:rowOff>
    </xdr:to>
    <xdr:cxnSp macro="">
      <xdr:nvCxnSpPr>
        <xdr:cNvPr id="131" name="直線コネクタ 130">
          <a:extLst>
            <a:ext uri="{FF2B5EF4-FFF2-40B4-BE49-F238E27FC236}">
              <a16:creationId xmlns:a16="http://schemas.microsoft.com/office/drawing/2014/main" id="{C7CBBCAA-2E94-4B60-A482-DBF58BFF08D1}"/>
            </a:ext>
          </a:extLst>
        </xdr:cNvPr>
        <xdr:cNvCxnSpPr/>
      </xdr:nvCxnSpPr>
      <xdr:spPr>
        <a:xfrm flipV="1">
          <a:off x="1133475" y="9973818"/>
          <a:ext cx="885825" cy="3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E1D4AEB4-2AD4-4D86-BA63-5F333B936F4D}"/>
            </a:ext>
          </a:extLst>
        </xdr:cNvPr>
        <xdr:cNvSpPr/>
      </xdr:nvSpPr>
      <xdr:spPr>
        <a:xfrm>
          <a:off x="1971675" y="9948618"/>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3E2C7F09-E0AF-44A8-8329-B4B6E663AF6A}"/>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227A1C49-1DA1-4D43-8342-F13DA5FC42D0}"/>
            </a:ext>
          </a:extLst>
        </xdr:cNvPr>
        <xdr:cNvSpPr/>
      </xdr:nvSpPr>
      <xdr:spPr>
        <a:xfrm>
          <a:off x="1082675" y="9973228"/>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34B532E5-222B-4377-A3A6-E2AA36FDB78A}"/>
            </a:ext>
          </a:extLst>
        </xdr:cNvPr>
        <xdr:cNvSpPr txBox="1"/>
      </xdr:nvSpPr>
      <xdr:spPr>
        <a:xfrm>
          <a:off x="866286"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617F59DF-7086-4B70-8916-5DFC1B99727C}"/>
            </a:ext>
          </a:extLst>
        </xdr:cNvPr>
        <xdr:cNvSpPr txBox="1"/>
      </xdr:nvSpPr>
      <xdr:spPr>
        <a:xfrm>
          <a:off x="44481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919D4D93-E529-4F5D-9CAC-411B4B4C2805}"/>
            </a:ext>
          </a:extLst>
        </xdr:cNvPr>
        <xdr:cNvSpPr txBox="1"/>
      </xdr:nvSpPr>
      <xdr:spPr>
        <a:xfrm>
          <a:off x="3609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DF1A68-59D4-4338-B88F-C5CEF32E6330}"/>
            </a:ext>
          </a:extLst>
        </xdr:cNvPr>
        <xdr:cNvSpPr txBox="1"/>
      </xdr:nvSpPr>
      <xdr:spPr>
        <a:xfrm>
          <a:off x="2720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A4A30213-10B4-4469-A4E8-0441523FEEFC}"/>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4DB3BF3E-B4C9-4FBB-883B-74CBE0AD1280}"/>
            </a:ext>
          </a:extLst>
        </xdr:cNvPr>
        <xdr:cNvSpPr txBox="1"/>
      </xdr:nvSpPr>
      <xdr:spPr>
        <a:xfrm>
          <a:off x="942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125544</xdr:rowOff>
    </xdr:from>
    <xdr:to>
      <xdr:col>24</xdr:col>
      <xdr:colOff>114300</xdr:colOff>
      <xdr:row>58</xdr:row>
      <xdr:rowOff>55694</xdr:rowOff>
    </xdr:to>
    <xdr:sp macro="" textlink="">
      <xdr:nvSpPr>
        <xdr:cNvPr id="141" name="楕円 140">
          <a:extLst>
            <a:ext uri="{FF2B5EF4-FFF2-40B4-BE49-F238E27FC236}">
              <a16:creationId xmlns:a16="http://schemas.microsoft.com/office/drawing/2014/main" id="{F5D77FE0-14C7-4CAE-B553-4F59146FA16E}"/>
            </a:ext>
          </a:extLst>
        </xdr:cNvPr>
        <xdr:cNvSpPr/>
      </xdr:nvSpPr>
      <xdr:spPr>
        <a:xfrm>
          <a:off x="4587875" y="9901369"/>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84921</xdr:rowOff>
    </xdr:from>
    <xdr:ext cx="534377" cy="259045"/>
    <xdr:sp macro="" textlink="">
      <xdr:nvSpPr>
        <xdr:cNvPr id="142" name="物件費該当値テキスト">
          <a:extLst>
            <a:ext uri="{FF2B5EF4-FFF2-40B4-BE49-F238E27FC236}">
              <a16:creationId xmlns:a16="http://schemas.microsoft.com/office/drawing/2014/main" id="{1A3CB859-09C1-4473-8B9E-06A21AC97340}"/>
            </a:ext>
          </a:extLst>
        </xdr:cNvPr>
        <xdr:cNvSpPr txBox="1"/>
      </xdr:nvSpPr>
      <xdr:spPr>
        <a:xfrm>
          <a:off x="4686300" y="9689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148554</xdr:rowOff>
    </xdr:from>
    <xdr:to>
      <xdr:col>20</xdr:col>
      <xdr:colOff>38100</xdr:colOff>
      <xdr:row>58</xdr:row>
      <xdr:rowOff>78704</xdr:rowOff>
    </xdr:to>
    <xdr:sp macro="" textlink="">
      <xdr:nvSpPr>
        <xdr:cNvPr id="143" name="楕円 142">
          <a:extLst>
            <a:ext uri="{FF2B5EF4-FFF2-40B4-BE49-F238E27FC236}">
              <a16:creationId xmlns:a16="http://schemas.microsoft.com/office/drawing/2014/main" id="{BDC9C992-6106-47F9-B95B-C873C0E1A8C5}"/>
            </a:ext>
          </a:extLst>
        </xdr:cNvPr>
        <xdr:cNvSpPr/>
      </xdr:nvSpPr>
      <xdr:spPr>
        <a:xfrm>
          <a:off x="3749675" y="9921204"/>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95231</xdr:rowOff>
    </xdr:from>
    <xdr:ext cx="534377" cy="259045"/>
    <xdr:sp macro="" textlink="">
      <xdr:nvSpPr>
        <xdr:cNvPr id="144" name="テキスト ボックス 143">
          <a:extLst>
            <a:ext uri="{FF2B5EF4-FFF2-40B4-BE49-F238E27FC236}">
              <a16:creationId xmlns:a16="http://schemas.microsoft.com/office/drawing/2014/main" id="{A4819906-6967-4B87-B59D-14E6C39849E5}"/>
            </a:ext>
          </a:extLst>
        </xdr:cNvPr>
        <xdr:cNvSpPr txBox="1"/>
      </xdr:nvSpPr>
      <xdr:spPr>
        <a:xfrm>
          <a:off x="3533286" y="96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155775</xdr:rowOff>
    </xdr:from>
    <xdr:to>
      <xdr:col>15</xdr:col>
      <xdr:colOff>101600</xdr:colOff>
      <xdr:row>58</xdr:row>
      <xdr:rowOff>85925</xdr:rowOff>
    </xdr:to>
    <xdr:sp macro="" textlink="">
      <xdr:nvSpPr>
        <xdr:cNvPr id="145" name="楕円 144">
          <a:extLst>
            <a:ext uri="{FF2B5EF4-FFF2-40B4-BE49-F238E27FC236}">
              <a16:creationId xmlns:a16="http://schemas.microsoft.com/office/drawing/2014/main" id="{0A269B84-B09D-4B2D-AF42-927F79E235F9}"/>
            </a:ext>
          </a:extLst>
        </xdr:cNvPr>
        <xdr:cNvSpPr/>
      </xdr:nvSpPr>
      <xdr:spPr>
        <a:xfrm>
          <a:off x="2857500" y="99284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102452</xdr:rowOff>
    </xdr:from>
    <xdr:ext cx="534377" cy="259045"/>
    <xdr:sp macro="" textlink="">
      <xdr:nvSpPr>
        <xdr:cNvPr id="146" name="テキスト ボックス 145">
          <a:extLst>
            <a:ext uri="{FF2B5EF4-FFF2-40B4-BE49-F238E27FC236}">
              <a16:creationId xmlns:a16="http://schemas.microsoft.com/office/drawing/2014/main" id="{49E2FD62-777F-4324-92B5-BE5409B8C46B}"/>
            </a:ext>
          </a:extLst>
        </xdr:cNvPr>
        <xdr:cNvSpPr txBox="1"/>
      </xdr:nvSpPr>
      <xdr:spPr>
        <a:xfrm>
          <a:off x="2644286" y="970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147193</xdr:rowOff>
    </xdr:from>
    <xdr:to>
      <xdr:col>10</xdr:col>
      <xdr:colOff>165100</xdr:colOff>
      <xdr:row>58</xdr:row>
      <xdr:rowOff>77343</xdr:rowOff>
    </xdr:to>
    <xdr:sp macro="" textlink="">
      <xdr:nvSpPr>
        <xdr:cNvPr id="147" name="楕円 146">
          <a:extLst>
            <a:ext uri="{FF2B5EF4-FFF2-40B4-BE49-F238E27FC236}">
              <a16:creationId xmlns:a16="http://schemas.microsoft.com/office/drawing/2014/main" id="{C819B11C-6DC4-42B9-A86D-6900CE959C38}"/>
            </a:ext>
          </a:extLst>
        </xdr:cNvPr>
        <xdr:cNvSpPr/>
      </xdr:nvSpPr>
      <xdr:spPr>
        <a:xfrm>
          <a:off x="1971675" y="9923018"/>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93870</xdr:rowOff>
    </xdr:from>
    <xdr:ext cx="534377" cy="259045"/>
    <xdr:sp macro="" textlink="">
      <xdr:nvSpPr>
        <xdr:cNvPr id="148" name="テキスト ボックス 147">
          <a:extLst>
            <a:ext uri="{FF2B5EF4-FFF2-40B4-BE49-F238E27FC236}">
              <a16:creationId xmlns:a16="http://schemas.microsoft.com/office/drawing/2014/main" id="{47595D04-4D2B-478E-B276-0594E7CEFE1E}"/>
            </a:ext>
          </a:extLst>
        </xdr:cNvPr>
        <xdr:cNvSpPr txBox="1"/>
      </xdr:nvSpPr>
      <xdr:spPr>
        <a:xfrm>
          <a:off x="1752111" y="969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15503</xdr:rowOff>
    </xdr:from>
    <xdr:to>
      <xdr:col>6</xdr:col>
      <xdr:colOff>38100</xdr:colOff>
      <xdr:row>58</xdr:row>
      <xdr:rowOff>117103</xdr:rowOff>
    </xdr:to>
    <xdr:sp macro="" textlink="">
      <xdr:nvSpPr>
        <xdr:cNvPr id="149" name="楕円 148">
          <a:extLst>
            <a:ext uri="{FF2B5EF4-FFF2-40B4-BE49-F238E27FC236}">
              <a16:creationId xmlns:a16="http://schemas.microsoft.com/office/drawing/2014/main" id="{ADAE6221-7195-43D5-934E-16767DFCE662}"/>
            </a:ext>
          </a:extLst>
        </xdr:cNvPr>
        <xdr:cNvSpPr/>
      </xdr:nvSpPr>
      <xdr:spPr>
        <a:xfrm>
          <a:off x="1082675" y="9959603"/>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133630</xdr:rowOff>
    </xdr:from>
    <xdr:ext cx="534377" cy="259045"/>
    <xdr:sp macro="" textlink="">
      <xdr:nvSpPr>
        <xdr:cNvPr id="150" name="テキスト ボックス 149">
          <a:extLst>
            <a:ext uri="{FF2B5EF4-FFF2-40B4-BE49-F238E27FC236}">
              <a16:creationId xmlns:a16="http://schemas.microsoft.com/office/drawing/2014/main" id="{6E72ED28-6254-4F25-AAC6-74390399C742}"/>
            </a:ext>
          </a:extLst>
        </xdr:cNvPr>
        <xdr:cNvSpPr txBox="1"/>
      </xdr:nvSpPr>
      <xdr:spPr>
        <a:xfrm>
          <a:off x="866286" y="973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3BC65489-B648-43A4-9A3E-888B95367CEA}"/>
            </a:ext>
          </a:extLst>
        </xdr:cNvPr>
        <xdr:cNvSpPr/>
      </xdr:nvSpPr>
      <xdr:spPr>
        <a:xfrm>
          <a:off x="762000" y="10858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83126780-B762-4D5D-ABC6-48F395031278}"/>
            </a:ext>
          </a:extLst>
        </xdr:cNvPr>
        <xdr:cNvSpPr/>
      </xdr:nvSpPr>
      <xdr:spPr>
        <a:xfrm>
          <a:off x="892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60083046-BAB8-41FA-A2C6-1D9997E216AB}"/>
            </a:ext>
          </a:extLst>
        </xdr:cNvPr>
        <xdr:cNvSpPr/>
      </xdr:nvSpPr>
      <xdr:spPr>
        <a:xfrm>
          <a:off x="892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DE82EAA6-B568-4F7B-A061-333BA5E26E11}"/>
            </a:ext>
          </a:extLst>
        </xdr:cNvPr>
        <xdr:cNvSpPr/>
      </xdr:nvSpPr>
      <xdr:spPr>
        <a:xfrm>
          <a:off x="1905000"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AAEE618D-BF19-4766-98EB-8EE75CA063CC}"/>
            </a:ext>
          </a:extLst>
        </xdr:cNvPr>
        <xdr:cNvSpPr/>
      </xdr:nvSpPr>
      <xdr:spPr>
        <a:xfrm>
          <a:off x="1905000"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9FC7B42F-DA38-4BE8-83E9-7A8B7CD2217A}"/>
            </a:ext>
          </a:extLst>
        </xdr:cNvPr>
        <xdr:cNvSpPr/>
      </xdr:nvSpPr>
      <xdr:spPr>
        <a:xfrm>
          <a:off x="3048000"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3982FF7C-FE83-4EA7-8388-88923F386966}"/>
            </a:ext>
          </a:extLst>
        </xdr:cNvPr>
        <xdr:cNvSpPr/>
      </xdr:nvSpPr>
      <xdr:spPr>
        <a:xfrm>
          <a:off x="3048000"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C710EC56-C3DE-42B0-941B-E39BEEC19A16}"/>
            </a:ext>
          </a:extLst>
        </xdr:cNvPr>
        <xdr:cNvSpPr/>
      </xdr:nvSpPr>
      <xdr:spPr>
        <a:xfrm>
          <a:off x="762000" y="11687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E4241758-0C8F-4C6F-80E1-AD502814C36C}"/>
            </a:ext>
          </a:extLst>
        </xdr:cNvPr>
        <xdr:cNvSpPr txBox="1"/>
      </xdr:nvSpPr>
      <xdr:spPr>
        <a:xfrm>
          <a:off x="723900" y="11496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3587F0FA-30E7-41F7-BBF8-4AD462D624DB}"/>
            </a:ext>
          </a:extLst>
        </xdr:cNvPr>
        <xdr:cNvCxnSpPr/>
      </xdr:nvCxnSpPr>
      <xdr:spPr>
        <a:xfrm>
          <a:off x="762000" y="1397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180497FD-D63C-4CC6-9141-BFB121B71406}"/>
            </a:ext>
          </a:extLst>
        </xdr:cNvPr>
        <xdr:cNvCxnSpPr/>
      </xdr:nvCxnSpPr>
      <xdr:spPr>
        <a:xfrm>
          <a:off x="762000" y="1359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A3779536-14FC-4299-BAB2-B099ACEF5787}"/>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82C974A6-9A9A-47AE-A994-EE6E6285C604}"/>
            </a:ext>
          </a:extLst>
        </xdr:cNvPr>
        <xdr:cNvCxnSpPr/>
      </xdr:nvCxnSpPr>
      <xdr:spPr>
        <a:xfrm>
          <a:off x="762000"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BCFF028F-DDA8-464E-AB9F-8EB569959DAE}"/>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6FA21828-9590-4377-9588-DBDE5B423090}"/>
            </a:ext>
          </a:extLst>
        </xdr:cNvPr>
        <xdr:cNvCxnSpPr/>
      </xdr:nvCxnSpPr>
      <xdr:spPr>
        <a:xfrm>
          <a:off x="762000" y="1283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7FF898FD-E03F-4036-9690-66831D6E8036}"/>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100847D6-3862-4A36-929D-520E4DFF77EE}"/>
            </a:ext>
          </a:extLst>
        </xdr:cNvPr>
        <xdr:cNvCxnSpPr/>
      </xdr:nvCxnSpPr>
      <xdr:spPr>
        <a:xfrm>
          <a:off x="762000" y="1244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26634EBB-3B4A-4105-9C6D-7E49AA2B41A8}"/>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73320C67-AF58-4368-9BC0-D269399813B5}"/>
            </a:ext>
          </a:extLst>
        </xdr:cNvPr>
        <xdr:cNvCxnSpPr/>
      </xdr:nvCxnSpPr>
      <xdr:spPr>
        <a:xfrm>
          <a:off x="762000" y="1206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165FFAB0-8802-4A26-B392-399C598CB346}"/>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61E624CD-DE80-4EB2-A360-C3F94D561D80}"/>
            </a:ext>
          </a:extLst>
        </xdr:cNvPr>
        <xdr:cNvCxnSpPr/>
      </xdr:nvCxnSpPr>
      <xdr:spPr>
        <a:xfrm>
          <a:off x="762000" y="1168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EB0E077C-DAF1-407E-9849-36EE5B8AC4DC}"/>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1D8EB583-C05B-4220-8A57-8B9CAEB5FA9F}"/>
            </a:ext>
          </a:extLst>
        </xdr:cNvPr>
        <xdr:cNvSpPr/>
      </xdr:nvSpPr>
      <xdr:spPr>
        <a:xfrm>
          <a:off x="762000" y="11687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D493BB16-707D-456D-89E8-BAD0D86A3FD1}"/>
            </a:ext>
          </a:extLst>
        </xdr:cNvPr>
        <xdr:cNvCxnSpPr/>
      </xdr:nvCxnSpPr>
      <xdr:spPr>
        <a:xfrm flipV="1">
          <a:off x="4633595" y="12107723"/>
          <a:ext cx="4445"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65374807-6553-40B9-81BA-117A00C6BDAB}"/>
            </a:ext>
          </a:extLst>
        </xdr:cNvPr>
        <xdr:cNvSpPr txBox="1"/>
      </xdr:nvSpPr>
      <xdr:spPr>
        <a:xfrm>
          <a:off x="4686300" y="13575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BE8174A6-1001-48AB-9440-2B0FF434CC47}"/>
            </a:ext>
          </a:extLst>
        </xdr:cNvPr>
        <xdr:cNvCxnSpPr/>
      </xdr:nvCxnSpPr>
      <xdr:spPr>
        <a:xfrm>
          <a:off x="4549775" y="13572058"/>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775DD7E0-8F32-4462-BEA9-B9F113487C73}"/>
            </a:ext>
          </a:extLst>
        </xdr:cNvPr>
        <xdr:cNvSpPr txBox="1"/>
      </xdr:nvSpPr>
      <xdr:spPr>
        <a:xfrm>
          <a:off x="4686300" y="1188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3704043E-8A57-4E79-8E4F-35569CBE9978}"/>
            </a:ext>
          </a:extLst>
        </xdr:cNvPr>
        <xdr:cNvCxnSpPr/>
      </xdr:nvCxnSpPr>
      <xdr:spPr>
        <a:xfrm>
          <a:off x="4549775" y="12107723"/>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130784</xdr:rowOff>
    </xdr:from>
    <xdr:to>
      <xdr:col>24</xdr:col>
      <xdr:colOff>63500</xdr:colOff>
      <xdr:row>78</xdr:row>
      <xdr:rowOff>146329</xdr:rowOff>
    </xdr:to>
    <xdr:cxnSp macro="">
      <xdr:nvCxnSpPr>
        <xdr:cNvPr id="179" name="直線コネクタ 178">
          <a:extLst>
            <a:ext uri="{FF2B5EF4-FFF2-40B4-BE49-F238E27FC236}">
              <a16:creationId xmlns:a16="http://schemas.microsoft.com/office/drawing/2014/main" id="{2B6AD983-95DC-4CA9-9ED5-C488EA4AD1C1}"/>
            </a:ext>
          </a:extLst>
        </xdr:cNvPr>
        <xdr:cNvCxnSpPr/>
      </xdr:nvCxnSpPr>
      <xdr:spPr>
        <a:xfrm>
          <a:off x="3800475" y="13503884"/>
          <a:ext cx="838200" cy="1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86181EB3-3923-497B-8888-D2EFAEABD68F}"/>
            </a:ext>
          </a:extLst>
        </xdr:cNvPr>
        <xdr:cNvSpPr txBox="1"/>
      </xdr:nvSpPr>
      <xdr:spPr>
        <a:xfrm>
          <a:off x="4686300" y="132114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9DDD9368-85DF-4D36-9C91-42AB6C8786D1}"/>
            </a:ext>
          </a:extLst>
        </xdr:cNvPr>
        <xdr:cNvSpPr/>
      </xdr:nvSpPr>
      <xdr:spPr>
        <a:xfrm>
          <a:off x="4587875" y="13356844"/>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130784</xdr:rowOff>
    </xdr:from>
    <xdr:to>
      <xdr:col>19</xdr:col>
      <xdr:colOff>177800</xdr:colOff>
      <xdr:row>78</xdr:row>
      <xdr:rowOff>145111</xdr:rowOff>
    </xdr:to>
    <xdr:cxnSp macro="">
      <xdr:nvCxnSpPr>
        <xdr:cNvPr id="182" name="直線コネクタ 181">
          <a:extLst>
            <a:ext uri="{FF2B5EF4-FFF2-40B4-BE49-F238E27FC236}">
              <a16:creationId xmlns:a16="http://schemas.microsoft.com/office/drawing/2014/main" id="{FC828F3A-E401-440A-B8C5-AC8BB9F8F1EB}"/>
            </a:ext>
          </a:extLst>
        </xdr:cNvPr>
        <xdr:cNvCxnSpPr/>
      </xdr:nvCxnSpPr>
      <xdr:spPr>
        <a:xfrm flipV="1">
          <a:off x="2911475" y="13503884"/>
          <a:ext cx="889000" cy="17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B3A61330-C681-4E00-A3D6-FE8398D9824D}"/>
            </a:ext>
          </a:extLst>
        </xdr:cNvPr>
        <xdr:cNvSpPr/>
      </xdr:nvSpPr>
      <xdr:spPr>
        <a:xfrm>
          <a:off x="3749675" y="1337061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EC3F4501-26D5-47D8-AAA8-C689AA3640D3}"/>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145111</xdr:rowOff>
    </xdr:from>
    <xdr:to>
      <xdr:col>15</xdr:col>
      <xdr:colOff>50800</xdr:colOff>
      <xdr:row>78</xdr:row>
      <xdr:rowOff>163094</xdr:rowOff>
    </xdr:to>
    <xdr:cxnSp macro="">
      <xdr:nvCxnSpPr>
        <xdr:cNvPr id="185" name="直線コネクタ 184">
          <a:extLst>
            <a:ext uri="{FF2B5EF4-FFF2-40B4-BE49-F238E27FC236}">
              <a16:creationId xmlns:a16="http://schemas.microsoft.com/office/drawing/2014/main" id="{D543E563-C976-4CCA-8701-4BDC5A981586}"/>
            </a:ext>
          </a:extLst>
        </xdr:cNvPr>
        <xdr:cNvCxnSpPr/>
      </xdr:nvCxnSpPr>
      <xdr:spPr>
        <a:xfrm flipV="1">
          <a:off x="2019300" y="13521386"/>
          <a:ext cx="892175"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627FFF3D-AF7C-473E-8886-22EDD98F13EF}"/>
            </a:ext>
          </a:extLst>
        </xdr:cNvPr>
        <xdr:cNvSpPr/>
      </xdr:nvSpPr>
      <xdr:spPr>
        <a:xfrm>
          <a:off x="2857500" y="1337353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6D5D3D27-6576-40D1-9F73-D74A5333FA55}"/>
            </a:ext>
          </a:extLst>
        </xdr:cNvPr>
        <xdr:cNvSpPr txBox="1"/>
      </xdr:nvSpPr>
      <xdr:spPr>
        <a:xfrm>
          <a:off x="2676603"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156654</xdr:rowOff>
    </xdr:from>
    <xdr:to>
      <xdr:col>10</xdr:col>
      <xdr:colOff>114300</xdr:colOff>
      <xdr:row>78</xdr:row>
      <xdr:rowOff>163094</xdr:rowOff>
    </xdr:to>
    <xdr:cxnSp macro="">
      <xdr:nvCxnSpPr>
        <xdr:cNvPr id="188" name="直線コネクタ 187">
          <a:extLst>
            <a:ext uri="{FF2B5EF4-FFF2-40B4-BE49-F238E27FC236}">
              <a16:creationId xmlns:a16="http://schemas.microsoft.com/office/drawing/2014/main" id="{95D1874B-9A02-4DBE-A8AD-FF0E24A749C2}"/>
            </a:ext>
          </a:extLst>
        </xdr:cNvPr>
        <xdr:cNvCxnSpPr/>
      </xdr:nvCxnSpPr>
      <xdr:spPr>
        <a:xfrm>
          <a:off x="1133475" y="13529754"/>
          <a:ext cx="885825" cy="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1F95CC91-2591-464F-88E7-269643E7F071}"/>
            </a:ext>
          </a:extLst>
        </xdr:cNvPr>
        <xdr:cNvSpPr/>
      </xdr:nvSpPr>
      <xdr:spPr>
        <a:xfrm>
          <a:off x="1971675" y="13373036"/>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37EBE9C2-4477-45A0-993B-005A644CE3F9}"/>
            </a:ext>
          </a:extLst>
        </xdr:cNvPr>
        <xdr:cNvSpPr txBox="1"/>
      </xdr:nvSpPr>
      <xdr:spPr>
        <a:xfrm>
          <a:off x="1787603"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E4F082F9-DE1F-45D5-834B-A475829E8B35}"/>
            </a:ext>
          </a:extLst>
        </xdr:cNvPr>
        <xdr:cNvSpPr/>
      </xdr:nvSpPr>
      <xdr:spPr>
        <a:xfrm>
          <a:off x="1082675" y="1336957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72CD1CFE-1F75-431E-9642-FA7CD2661247}"/>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285022EA-4BB0-4791-9024-658DE4ECA677}"/>
            </a:ext>
          </a:extLst>
        </xdr:cNvPr>
        <xdr:cNvSpPr txBox="1"/>
      </xdr:nvSpPr>
      <xdr:spPr>
        <a:xfrm>
          <a:off x="44481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DCD20162-40FD-45BF-87A7-14952F71A6E9}"/>
            </a:ext>
          </a:extLst>
        </xdr:cNvPr>
        <xdr:cNvSpPr txBox="1"/>
      </xdr:nvSpPr>
      <xdr:spPr>
        <a:xfrm>
          <a:off x="3609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7CF3471E-D493-4B94-BEF5-D29E8666718D}"/>
            </a:ext>
          </a:extLst>
        </xdr:cNvPr>
        <xdr:cNvSpPr txBox="1"/>
      </xdr:nvSpPr>
      <xdr:spPr>
        <a:xfrm>
          <a:off x="2720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266EA214-8A7C-454E-9D25-F4FC65BFBE6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1E2EE788-7DF0-4C5D-ADF9-C650EAF7BD90}"/>
            </a:ext>
          </a:extLst>
        </xdr:cNvPr>
        <xdr:cNvSpPr txBox="1"/>
      </xdr:nvSpPr>
      <xdr:spPr>
        <a:xfrm>
          <a:off x="942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95529</xdr:rowOff>
    </xdr:from>
    <xdr:to>
      <xdr:col>24</xdr:col>
      <xdr:colOff>114300</xdr:colOff>
      <xdr:row>79</xdr:row>
      <xdr:rowOff>25679</xdr:rowOff>
    </xdr:to>
    <xdr:sp macro="" textlink="">
      <xdr:nvSpPr>
        <xdr:cNvPr id="198" name="楕円 197">
          <a:extLst>
            <a:ext uri="{FF2B5EF4-FFF2-40B4-BE49-F238E27FC236}">
              <a16:creationId xmlns:a16="http://schemas.microsoft.com/office/drawing/2014/main" id="{79D1DD35-C2F4-4DC8-8C11-3855710F76D3}"/>
            </a:ext>
          </a:extLst>
        </xdr:cNvPr>
        <xdr:cNvSpPr/>
      </xdr:nvSpPr>
      <xdr:spPr>
        <a:xfrm>
          <a:off x="4587875" y="13468629"/>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10456</xdr:rowOff>
    </xdr:from>
    <xdr:ext cx="469744" cy="259045"/>
    <xdr:sp macro="" textlink="">
      <xdr:nvSpPr>
        <xdr:cNvPr id="199" name="維持補修費該当値テキスト">
          <a:extLst>
            <a:ext uri="{FF2B5EF4-FFF2-40B4-BE49-F238E27FC236}">
              <a16:creationId xmlns:a16="http://schemas.microsoft.com/office/drawing/2014/main" id="{45BDEB63-051A-4DB2-8A51-03D501D0E9DE}"/>
            </a:ext>
          </a:extLst>
        </xdr:cNvPr>
        <xdr:cNvSpPr txBox="1"/>
      </xdr:nvSpPr>
      <xdr:spPr>
        <a:xfrm>
          <a:off x="4686300" y="1338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79984</xdr:rowOff>
    </xdr:from>
    <xdr:to>
      <xdr:col>20</xdr:col>
      <xdr:colOff>38100</xdr:colOff>
      <xdr:row>79</xdr:row>
      <xdr:rowOff>10134</xdr:rowOff>
    </xdr:to>
    <xdr:sp macro="" textlink="">
      <xdr:nvSpPr>
        <xdr:cNvPr id="200" name="楕円 199">
          <a:extLst>
            <a:ext uri="{FF2B5EF4-FFF2-40B4-BE49-F238E27FC236}">
              <a16:creationId xmlns:a16="http://schemas.microsoft.com/office/drawing/2014/main" id="{8719F637-3627-4629-B6DD-53E2333ADAC5}"/>
            </a:ext>
          </a:extLst>
        </xdr:cNvPr>
        <xdr:cNvSpPr/>
      </xdr:nvSpPr>
      <xdr:spPr>
        <a:xfrm>
          <a:off x="3749675" y="13453084"/>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1261</xdr:rowOff>
    </xdr:from>
    <xdr:ext cx="469744" cy="259045"/>
    <xdr:sp macro="" textlink="">
      <xdr:nvSpPr>
        <xdr:cNvPr id="201" name="テキスト ボックス 200">
          <a:extLst>
            <a:ext uri="{FF2B5EF4-FFF2-40B4-BE49-F238E27FC236}">
              <a16:creationId xmlns:a16="http://schemas.microsoft.com/office/drawing/2014/main" id="{E97EF653-B61A-443C-97FD-F31A7FDAC00F}"/>
            </a:ext>
          </a:extLst>
        </xdr:cNvPr>
        <xdr:cNvSpPr txBox="1"/>
      </xdr:nvSpPr>
      <xdr:spPr>
        <a:xfrm>
          <a:off x="3562428" y="1354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94311</xdr:rowOff>
    </xdr:from>
    <xdr:to>
      <xdr:col>15</xdr:col>
      <xdr:colOff>101600</xdr:colOff>
      <xdr:row>79</xdr:row>
      <xdr:rowOff>24461</xdr:rowOff>
    </xdr:to>
    <xdr:sp macro="" textlink="">
      <xdr:nvSpPr>
        <xdr:cNvPr id="202" name="楕円 201">
          <a:extLst>
            <a:ext uri="{FF2B5EF4-FFF2-40B4-BE49-F238E27FC236}">
              <a16:creationId xmlns:a16="http://schemas.microsoft.com/office/drawing/2014/main" id="{2DA07643-1374-449A-838A-330DD21D7EFE}"/>
            </a:ext>
          </a:extLst>
        </xdr:cNvPr>
        <xdr:cNvSpPr/>
      </xdr:nvSpPr>
      <xdr:spPr>
        <a:xfrm>
          <a:off x="2857500" y="1346741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15588</xdr:rowOff>
    </xdr:from>
    <xdr:ext cx="469744" cy="259045"/>
    <xdr:sp macro="" textlink="">
      <xdr:nvSpPr>
        <xdr:cNvPr id="203" name="テキスト ボックス 202">
          <a:extLst>
            <a:ext uri="{FF2B5EF4-FFF2-40B4-BE49-F238E27FC236}">
              <a16:creationId xmlns:a16="http://schemas.microsoft.com/office/drawing/2014/main" id="{EA64720C-054B-4237-95C1-566200911C6C}"/>
            </a:ext>
          </a:extLst>
        </xdr:cNvPr>
        <xdr:cNvSpPr txBox="1"/>
      </xdr:nvSpPr>
      <xdr:spPr>
        <a:xfrm>
          <a:off x="2676603" y="13560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112294</xdr:rowOff>
    </xdr:from>
    <xdr:to>
      <xdr:col>10</xdr:col>
      <xdr:colOff>165100</xdr:colOff>
      <xdr:row>79</xdr:row>
      <xdr:rowOff>42444</xdr:rowOff>
    </xdr:to>
    <xdr:sp macro="" textlink="">
      <xdr:nvSpPr>
        <xdr:cNvPr id="204" name="楕円 203">
          <a:extLst>
            <a:ext uri="{FF2B5EF4-FFF2-40B4-BE49-F238E27FC236}">
              <a16:creationId xmlns:a16="http://schemas.microsoft.com/office/drawing/2014/main" id="{7965354F-B892-4336-864C-174A049FAADC}"/>
            </a:ext>
          </a:extLst>
        </xdr:cNvPr>
        <xdr:cNvSpPr/>
      </xdr:nvSpPr>
      <xdr:spPr>
        <a:xfrm>
          <a:off x="1971675" y="1348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33571</xdr:rowOff>
    </xdr:from>
    <xdr:ext cx="469744" cy="259045"/>
    <xdr:sp macro="" textlink="">
      <xdr:nvSpPr>
        <xdr:cNvPr id="205" name="テキスト ボックス 204">
          <a:extLst>
            <a:ext uri="{FF2B5EF4-FFF2-40B4-BE49-F238E27FC236}">
              <a16:creationId xmlns:a16="http://schemas.microsoft.com/office/drawing/2014/main" id="{E78CFA37-8369-4494-972F-14CF5EB76894}"/>
            </a:ext>
          </a:extLst>
        </xdr:cNvPr>
        <xdr:cNvSpPr txBox="1"/>
      </xdr:nvSpPr>
      <xdr:spPr>
        <a:xfrm>
          <a:off x="1787603" y="1357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105854</xdr:rowOff>
    </xdr:from>
    <xdr:to>
      <xdr:col>6</xdr:col>
      <xdr:colOff>38100</xdr:colOff>
      <xdr:row>79</xdr:row>
      <xdr:rowOff>36004</xdr:rowOff>
    </xdr:to>
    <xdr:sp macro="" textlink="">
      <xdr:nvSpPr>
        <xdr:cNvPr id="206" name="楕円 205">
          <a:extLst>
            <a:ext uri="{FF2B5EF4-FFF2-40B4-BE49-F238E27FC236}">
              <a16:creationId xmlns:a16="http://schemas.microsoft.com/office/drawing/2014/main" id="{A822FD47-205F-49F4-A4EF-898B0241EC33}"/>
            </a:ext>
          </a:extLst>
        </xdr:cNvPr>
        <xdr:cNvSpPr/>
      </xdr:nvSpPr>
      <xdr:spPr>
        <a:xfrm>
          <a:off x="1082675" y="13482129"/>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27131</xdr:rowOff>
    </xdr:from>
    <xdr:ext cx="469744" cy="259045"/>
    <xdr:sp macro="" textlink="">
      <xdr:nvSpPr>
        <xdr:cNvPr id="207" name="テキスト ボックス 206">
          <a:extLst>
            <a:ext uri="{FF2B5EF4-FFF2-40B4-BE49-F238E27FC236}">
              <a16:creationId xmlns:a16="http://schemas.microsoft.com/office/drawing/2014/main" id="{E2B8B6D4-3169-4507-824B-655AA161452F}"/>
            </a:ext>
          </a:extLst>
        </xdr:cNvPr>
        <xdr:cNvSpPr txBox="1"/>
      </xdr:nvSpPr>
      <xdr:spPr>
        <a:xfrm>
          <a:off x="895428" y="1357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87CD3D83-12EA-4938-9042-9055F752D588}"/>
            </a:ext>
          </a:extLst>
        </xdr:cNvPr>
        <xdr:cNvSpPr/>
      </xdr:nvSpPr>
      <xdr:spPr>
        <a:xfrm>
          <a:off x="762000" y="14287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6AB82167-BB28-46C3-A3C0-C9406FF5D723}"/>
            </a:ext>
          </a:extLst>
        </xdr:cNvPr>
        <xdr:cNvSpPr/>
      </xdr:nvSpPr>
      <xdr:spPr>
        <a:xfrm>
          <a:off x="892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754E42D7-1CC0-4BDC-8C63-2AA0DB6D64A6}"/>
            </a:ext>
          </a:extLst>
        </xdr:cNvPr>
        <xdr:cNvSpPr/>
      </xdr:nvSpPr>
      <xdr:spPr>
        <a:xfrm>
          <a:off x="892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9FA6DE4-9D0B-490C-B1DC-D290DD7EFB3A}"/>
            </a:ext>
          </a:extLst>
        </xdr:cNvPr>
        <xdr:cNvSpPr/>
      </xdr:nvSpPr>
      <xdr:spPr>
        <a:xfrm>
          <a:off x="1905000"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47F877DE-AB93-4D62-830A-6A851604E8DA}"/>
            </a:ext>
          </a:extLst>
        </xdr:cNvPr>
        <xdr:cNvSpPr/>
      </xdr:nvSpPr>
      <xdr:spPr>
        <a:xfrm>
          <a:off x="1905000"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FF2FAA46-2684-403D-BC89-826CF45B8B38}"/>
            </a:ext>
          </a:extLst>
        </xdr:cNvPr>
        <xdr:cNvSpPr/>
      </xdr:nvSpPr>
      <xdr:spPr>
        <a:xfrm>
          <a:off x="3048000"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B7F605F3-C561-4D11-9152-3651415F61D2}"/>
            </a:ext>
          </a:extLst>
        </xdr:cNvPr>
        <xdr:cNvSpPr/>
      </xdr:nvSpPr>
      <xdr:spPr>
        <a:xfrm>
          <a:off x="3048000"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5AC9F2DD-BA9F-42D3-AAB8-9A74FAF5A675}"/>
            </a:ext>
          </a:extLst>
        </xdr:cNvPr>
        <xdr:cNvSpPr/>
      </xdr:nvSpPr>
      <xdr:spPr>
        <a:xfrm>
          <a:off x="762000" y="15116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AA74C061-1A34-40B6-81D8-0A83532C6AD8}"/>
            </a:ext>
          </a:extLst>
        </xdr:cNvPr>
        <xdr:cNvSpPr txBox="1"/>
      </xdr:nvSpPr>
      <xdr:spPr>
        <a:xfrm>
          <a:off x="723900" y="14925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58F8FE05-F138-476E-BA55-20A77684662D}"/>
            </a:ext>
          </a:extLst>
        </xdr:cNvPr>
        <xdr:cNvCxnSpPr/>
      </xdr:nvCxnSpPr>
      <xdr:spPr>
        <a:xfrm>
          <a:off x="762000" y="1740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D0D83C1A-29B2-4750-A875-9C8A5201A1B6}"/>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9F36E824-B6DB-4F9E-8A57-CDA5F499EFB8}"/>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C7EFBBC8-1652-45FD-B433-F7D48D516222}"/>
            </a:ext>
          </a:extLst>
        </xdr:cNvPr>
        <xdr:cNvSpPr txBox="1"/>
      </xdr:nvSpPr>
      <xdr:spPr>
        <a:xfrm>
          <a:off x="230701" y="1693338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AE243764-2795-4B5F-8668-FD9EBD1BC42C}"/>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BDF66778-E891-4E1E-B76C-8438E8EE9BE8}"/>
            </a:ext>
          </a:extLst>
        </xdr:cNvPr>
        <xdr:cNvSpPr txBox="1"/>
      </xdr:nvSpPr>
      <xdr:spPr>
        <a:xfrm>
          <a:off x="169756" y="166068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A91F0116-C2B4-4836-B731-42E56AD5716D}"/>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51156A7E-4BCA-43FF-A583-17200BBA6D2A}"/>
            </a:ext>
          </a:extLst>
        </xdr:cNvPr>
        <xdr:cNvSpPr txBox="1"/>
      </xdr:nvSpPr>
      <xdr:spPr>
        <a:xfrm>
          <a:off x="169756" y="1628023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997319CE-D903-4897-8055-8DA03410FB99}"/>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BD9449EA-B095-4BC8-AD8A-15A2786BB1B3}"/>
            </a:ext>
          </a:extLst>
        </xdr:cNvPr>
        <xdr:cNvSpPr txBox="1"/>
      </xdr:nvSpPr>
      <xdr:spPr>
        <a:xfrm>
          <a:off x="169756" y="1595366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4FBAA703-1BA5-44D5-8FF3-6DB50961715A}"/>
            </a:ext>
          </a:extLst>
        </xdr:cNvPr>
        <xdr:cNvCxnSpPr/>
      </xdr:nvCxnSpPr>
      <xdr:spPr>
        <a:xfrm>
          <a:off x="762000" y="15769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E2A0E68D-3BB2-4BB2-991D-4B4C8BB980B3}"/>
            </a:ext>
          </a:extLst>
        </xdr:cNvPr>
        <xdr:cNvSpPr txBox="1"/>
      </xdr:nvSpPr>
      <xdr:spPr>
        <a:xfrm>
          <a:off x="169756"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FA09BA4E-BADA-4225-AFCE-8DF0AF8C201A}"/>
            </a:ext>
          </a:extLst>
        </xdr:cNvPr>
        <xdr:cNvCxnSpPr/>
      </xdr:nvCxnSpPr>
      <xdr:spPr>
        <a:xfrm>
          <a:off x="762000" y="1544274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60DAFC7A-0492-4EBE-AB9C-506A5F38BF5F}"/>
            </a:ext>
          </a:extLst>
        </xdr:cNvPr>
        <xdr:cNvSpPr txBox="1"/>
      </xdr:nvSpPr>
      <xdr:spPr>
        <a:xfrm>
          <a:off x="169756"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2C3608FA-E805-46CF-827F-5E3D04AE1DEA}"/>
            </a:ext>
          </a:extLst>
        </xdr:cNvPr>
        <xdr:cNvCxnSpPr/>
      </xdr:nvCxnSpPr>
      <xdr:spPr>
        <a:xfrm>
          <a:off x="762000" y="15116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4D85478D-FBED-401C-80DD-C6E9EE37BE0A}"/>
            </a:ext>
          </a:extLst>
        </xdr:cNvPr>
        <xdr:cNvSpPr txBox="1"/>
      </xdr:nvSpPr>
      <xdr:spPr>
        <a:xfrm>
          <a:off x="169756"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233DD911-7792-4470-A1C0-0976E43D7B45}"/>
            </a:ext>
          </a:extLst>
        </xdr:cNvPr>
        <xdr:cNvSpPr/>
      </xdr:nvSpPr>
      <xdr:spPr>
        <a:xfrm>
          <a:off x="762000" y="15116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9C4DA62D-37AF-4B8C-A66F-9E6CBD476C6D}"/>
            </a:ext>
          </a:extLst>
        </xdr:cNvPr>
        <xdr:cNvCxnSpPr/>
      </xdr:nvCxnSpPr>
      <xdr:spPr>
        <a:xfrm flipV="1">
          <a:off x="4633595" y="15559511"/>
          <a:ext cx="4445"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7DCF243F-5884-46D9-940F-E54357242249}"/>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9F0C8D70-51CD-4C9C-B98E-A72185A3C92C}"/>
            </a:ext>
          </a:extLst>
        </xdr:cNvPr>
        <xdr:cNvCxnSpPr/>
      </xdr:nvCxnSpPr>
      <xdr:spPr>
        <a:xfrm>
          <a:off x="4549775" y="17142250"/>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B6C11EBE-ADE5-4B7E-8048-C6119099C7F2}"/>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6F94C4BE-7A94-4BD6-9A48-2521143BE577}"/>
            </a:ext>
          </a:extLst>
        </xdr:cNvPr>
        <xdr:cNvCxnSpPr/>
      </xdr:nvCxnSpPr>
      <xdr:spPr>
        <a:xfrm>
          <a:off x="4549775" y="15559511"/>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2932</xdr:rowOff>
    </xdr:from>
    <xdr:to>
      <xdr:col>24</xdr:col>
      <xdr:colOff>63500</xdr:colOff>
      <xdr:row>96</xdr:row>
      <xdr:rowOff>122293</xdr:rowOff>
    </xdr:to>
    <xdr:cxnSp macro="">
      <xdr:nvCxnSpPr>
        <xdr:cNvPr id="239" name="直線コネクタ 238">
          <a:extLst>
            <a:ext uri="{FF2B5EF4-FFF2-40B4-BE49-F238E27FC236}">
              <a16:creationId xmlns:a16="http://schemas.microsoft.com/office/drawing/2014/main" id="{987145C2-3B2C-4639-935C-1230788C1F73}"/>
            </a:ext>
          </a:extLst>
        </xdr:cNvPr>
        <xdr:cNvCxnSpPr/>
      </xdr:nvCxnSpPr>
      <xdr:spPr>
        <a:xfrm flipV="1">
          <a:off x="3800475" y="16462132"/>
          <a:ext cx="838200" cy="12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E778E4C-B332-4FEE-A84C-004B5FAD40EE}"/>
            </a:ext>
          </a:extLst>
        </xdr:cNvPr>
        <xdr:cNvSpPr txBox="1"/>
      </xdr:nvSpPr>
      <xdr:spPr>
        <a:xfrm>
          <a:off x="4686300" y="165471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6AD5D7C6-5A7F-46D1-9340-E3F49D66C25C}"/>
            </a:ext>
          </a:extLst>
        </xdr:cNvPr>
        <xdr:cNvSpPr/>
      </xdr:nvSpPr>
      <xdr:spPr>
        <a:xfrm>
          <a:off x="4587875" y="16568736"/>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122293</xdr:rowOff>
    </xdr:from>
    <xdr:to>
      <xdr:col>19</xdr:col>
      <xdr:colOff>177800</xdr:colOff>
      <xdr:row>97</xdr:row>
      <xdr:rowOff>58558</xdr:rowOff>
    </xdr:to>
    <xdr:cxnSp macro="">
      <xdr:nvCxnSpPr>
        <xdr:cNvPr id="242" name="直線コネクタ 241">
          <a:extLst>
            <a:ext uri="{FF2B5EF4-FFF2-40B4-BE49-F238E27FC236}">
              <a16:creationId xmlns:a16="http://schemas.microsoft.com/office/drawing/2014/main" id="{2758D6A6-A84B-44E5-BAB6-1AD4D5239FF8}"/>
            </a:ext>
          </a:extLst>
        </xdr:cNvPr>
        <xdr:cNvCxnSpPr/>
      </xdr:nvCxnSpPr>
      <xdr:spPr>
        <a:xfrm flipV="1">
          <a:off x="2911475" y="16584668"/>
          <a:ext cx="889000" cy="10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B7EC37D3-D72E-45A3-8888-6BB17D5B61B3}"/>
            </a:ext>
          </a:extLst>
        </xdr:cNvPr>
        <xdr:cNvSpPr/>
      </xdr:nvSpPr>
      <xdr:spPr>
        <a:xfrm>
          <a:off x="3749675" y="16671175"/>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2AD4AFB2-20AF-45D3-8D89-95CF70C4334C}"/>
            </a:ext>
          </a:extLst>
        </xdr:cNvPr>
        <xdr:cNvSpPr txBox="1"/>
      </xdr:nvSpPr>
      <xdr:spPr>
        <a:xfrm>
          <a:off x="3500970"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83018</xdr:rowOff>
    </xdr:from>
    <xdr:to>
      <xdr:col>15</xdr:col>
      <xdr:colOff>50800</xdr:colOff>
      <xdr:row>97</xdr:row>
      <xdr:rowOff>58558</xdr:rowOff>
    </xdr:to>
    <xdr:cxnSp macro="">
      <xdr:nvCxnSpPr>
        <xdr:cNvPr id="245" name="直線コネクタ 244">
          <a:extLst>
            <a:ext uri="{FF2B5EF4-FFF2-40B4-BE49-F238E27FC236}">
              <a16:creationId xmlns:a16="http://schemas.microsoft.com/office/drawing/2014/main" id="{1E929A6B-F782-4637-9ED0-59F4339893E9}"/>
            </a:ext>
          </a:extLst>
        </xdr:cNvPr>
        <xdr:cNvCxnSpPr/>
      </xdr:nvCxnSpPr>
      <xdr:spPr>
        <a:xfrm>
          <a:off x="2019300" y="16545393"/>
          <a:ext cx="892175" cy="1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A44423C8-FB60-44C3-AF5E-DF59028A5985}"/>
            </a:ext>
          </a:extLst>
        </xdr:cNvPr>
        <xdr:cNvSpPr/>
      </xdr:nvSpPr>
      <xdr:spPr>
        <a:xfrm>
          <a:off x="2857500" y="16761394"/>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E84165AD-BD8D-465E-B943-814B2A520E40}"/>
            </a:ext>
          </a:extLst>
        </xdr:cNvPr>
        <xdr:cNvSpPr txBox="1"/>
      </xdr:nvSpPr>
      <xdr:spPr>
        <a:xfrm>
          <a:off x="2608795" y="16857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83018</xdr:rowOff>
    </xdr:from>
    <xdr:to>
      <xdr:col>10</xdr:col>
      <xdr:colOff>114300</xdr:colOff>
      <xdr:row>97</xdr:row>
      <xdr:rowOff>163649</xdr:rowOff>
    </xdr:to>
    <xdr:cxnSp macro="">
      <xdr:nvCxnSpPr>
        <xdr:cNvPr id="248" name="直線コネクタ 247">
          <a:extLst>
            <a:ext uri="{FF2B5EF4-FFF2-40B4-BE49-F238E27FC236}">
              <a16:creationId xmlns:a16="http://schemas.microsoft.com/office/drawing/2014/main" id="{931F3266-52AD-48C3-8A54-C921145EB63E}"/>
            </a:ext>
          </a:extLst>
        </xdr:cNvPr>
        <xdr:cNvCxnSpPr/>
      </xdr:nvCxnSpPr>
      <xdr:spPr>
        <a:xfrm flipV="1">
          <a:off x="1133475" y="16545393"/>
          <a:ext cx="885825" cy="25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64AA0B75-CBE5-4C4F-B950-F60C4DFC68F3}"/>
            </a:ext>
          </a:extLst>
        </xdr:cNvPr>
        <xdr:cNvSpPr/>
      </xdr:nvSpPr>
      <xdr:spPr>
        <a:xfrm>
          <a:off x="1971675" y="1662718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3F062A4B-9875-43F3-8A8A-5F164FBAFA76}"/>
            </a:ext>
          </a:extLst>
        </xdr:cNvPr>
        <xdr:cNvSpPr txBox="1"/>
      </xdr:nvSpPr>
      <xdr:spPr>
        <a:xfrm>
          <a:off x="1722970" y="16719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55B06373-5D11-44DC-9DBC-084C65E8D056}"/>
            </a:ext>
          </a:extLst>
        </xdr:cNvPr>
        <xdr:cNvSpPr/>
      </xdr:nvSpPr>
      <xdr:spPr>
        <a:xfrm>
          <a:off x="1082675" y="1690991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68D5FC8-2D4C-4358-8956-FB2241DF200D}"/>
            </a:ext>
          </a:extLst>
        </xdr:cNvPr>
        <xdr:cNvSpPr txBox="1"/>
      </xdr:nvSpPr>
      <xdr:spPr>
        <a:xfrm>
          <a:off x="833970" y="1700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4B40EC9B-3FE8-45D7-96DD-8C13760C77ED}"/>
            </a:ext>
          </a:extLst>
        </xdr:cNvPr>
        <xdr:cNvSpPr txBox="1"/>
      </xdr:nvSpPr>
      <xdr:spPr>
        <a:xfrm>
          <a:off x="44481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4A8C58AA-B434-4A11-98E0-B5A9E913CE31}"/>
            </a:ext>
          </a:extLst>
        </xdr:cNvPr>
        <xdr:cNvSpPr txBox="1"/>
      </xdr:nvSpPr>
      <xdr:spPr>
        <a:xfrm>
          <a:off x="3609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89ED97A7-9712-4BC1-B4A8-A8E4CAC1877A}"/>
            </a:ext>
          </a:extLst>
        </xdr:cNvPr>
        <xdr:cNvSpPr txBox="1"/>
      </xdr:nvSpPr>
      <xdr:spPr>
        <a:xfrm>
          <a:off x="2720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E3D3152-0E1D-45E0-B7E3-AED7406812DF}"/>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FE879A13-1F7B-4712-A081-3D7B1C516E54}"/>
            </a:ext>
          </a:extLst>
        </xdr:cNvPr>
        <xdr:cNvSpPr txBox="1"/>
      </xdr:nvSpPr>
      <xdr:spPr>
        <a:xfrm>
          <a:off x="942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123582</xdr:rowOff>
    </xdr:from>
    <xdr:to>
      <xdr:col>24</xdr:col>
      <xdr:colOff>114300</xdr:colOff>
      <xdr:row>96</xdr:row>
      <xdr:rowOff>53732</xdr:rowOff>
    </xdr:to>
    <xdr:sp macro="" textlink="">
      <xdr:nvSpPr>
        <xdr:cNvPr id="258" name="楕円 257">
          <a:extLst>
            <a:ext uri="{FF2B5EF4-FFF2-40B4-BE49-F238E27FC236}">
              <a16:creationId xmlns:a16="http://schemas.microsoft.com/office/drawing/2014/main" id="{2FE57FF4-7459-4031-82C5-2911F9A260A7}"/>
            </a:ext>
          </a:extLst>
        </xdr:cNvPr>
        <xdr:cNvSpPr/>
      </xdr:nvSpPr>
      <xdr:spPr>
        <a:xfrm>
          <a:off x="4587875" y="16414507"/>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146459</xdr:rowOff>
    </xdr:from>
    <xdr:ext cx="599010" cy="259045"/>
    <xdr:sp macro="" textlink="">
      <xdr:nvSpPr>
        <xdr:cNvPr id="259" name="扶助費該当値テキスト">
          <a:extLst>
            <a:ext uri="{FF2B5EF4-FFF2-40B4-BE49-F238E27FC236}">
              <a16:creationId xmlns:a16="http://schemas.microsoft.com/office/drawing/2014/main" id="{8359A0A4-CEE3-4ABB-BCF8-6DDE8F9D175F}"/>
            </a:ext>
          </a:extLst>
        </xdr:cNvPr>
        <xdr:cNvSpPr txBox="1"/>
      </xdr:nvSpPr>
      <xdr:spPr>
        <a:xfrm>
          <a:off x="4686300" y="1626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71493</xdr:rowOff>
    </xdr:from>
    <xdr:to>
      <xdr:col>20</xdr:col>
      <xdr:colOff>38100</xdr:colOff>
      <xdr:row>97</xdr:row>
      <xdr:rowOff>1643</xdr:rowOff>
    </xdr:to>
    <xdr:sp macro="" textlink="">
      <xdr:nvSpPr>
        <xdr:cNvPr id="260" name="楕円 259">
          <a:extLst>
            <a:ext uri="{FF2B5EF4-FFF2-40B4-BE49-F238E27FC236}">
              <a16:creationId xmlns:a16="http://schemas.microsoft.com/office/drawing/2014/main" id="{5607248D-4711-475B-977E-97993F8E335C}"/>
            </a:ext>
          </a:extLst>
        </xdr:cNvPr>
        <xdr:cNvSpPr/>
      </xdr:nvSpPr>
      <xdr:spPr>
        <a:xfrm>
          <a:off x="3749675" y="16530693"/>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18170</xdr:rowOff>
    </xdr:from>
    <xdr:ext cx="599010" cy="259045"/>
    <xdr:sp macro="" textlink="">
      <xdr:nvSpPr>
        <xdr:cNvPr id="261" name="テキスト ボックス 260">
          <a:extLst>
            <a:ext uri="{FF2B5EF4-FFF2-40B4-BE49-F238E27FC236}">
              <a16:creationId xmlns:a16="http://schemas.microsoft.com/office/drawing/2014/main" id="{41971779-59EA-44F1-B409-0779F0A8143C}"/>
            </a:ext>
          </a:extLst>
        </xdr:cNvPr>
        <xdr:cNvSpPr txBox="1"/>
      </xdr:nvSpPr>
      <xdr:spPr>
        <a:xfrm>
          <a:off x="3500970" y="16305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7758</xdr:rowOff>
    </xdr:from>
    <xdr:to>
      <xdr:col>15</xdr:col>
      <xdr:colOff>101600</xdr:colOff>
      <xdr:row>97</xdr:row>
      <xdr:rowOff>109358</xdr:rowOff>
    </xdr:to>
    <xdr:sp macro="" textlink="">
      <xdr:nvSpPr>
        <xdr:cNvPr id="262" name="楕円 261">
          <a:extLst>
            <a:ext uri="{FF2B5EF4-FFF2-40B4-BE49-F238E27FC236}">
              <a16:creationId xmlns:a16="http://schemas.microsoft.com/office/drawing/2014/main" id="{5D2EDFDB-CD6A-43A3-960B-84D0D2256027}"/>
            </a:ext>
          </a:extLst>
        </xdr:cNvPr>
        <xdr:cNvSpPr/>
      </xdr:nvSpPr>
      <xdr:spPr>
        <a:xfrm>
          <a:off x="2857500" y="16641583"/>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125885</xdr:rowOff>
    </xdr:from>
    <xdr:ext cx="599010" cy="259045"/>
    <xdr:sp macro="" textlink="">
      <xdr:nvSpPr>
        <xdr:cNvPr id="263" name="テキスト ボックス 262">
          <a:extLst>
            <a:ext uri="{FF2B5EF4-FFF2-40B4-BE49-F238E27FC236}">
              <a16:creationId xmlns:a16="http://schemas.microsoft.com/office/drawing/2014/main" id="{4E0A0BC7-AF22-4883-8219-4B19C5077B88}"/>
            </a:ext>
          </a:extLst>
        </xdr:cNvPr>
        <xdr:cNvSpPr txBox="1"/>
      </xdr:nvSpPr>
      <xdr:spPr>
        <a:xfrm>
          <a:off x="2608795" y="1641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32218</xdr:rowOff>
    </xdr:from>
    <xdr:to>
      <xdr:col>10</xdr:col>
      <xdr:colOff>165100</xdr:colOff>
      <xdr:row>96</xdr:row>
      <xdr:rowOff>133818</xdr:rowOff>
    </xdr:to>
    <xdr:sp macro="" textlink="">
      <xdr:nvSpPr>
        <xdr:cNvPr id="264" name="楕円 263">
          <a:extLst>
            <a:ext uri="{FF2B5EF4-FFF2-40B4-BE49-F238E27FC236}">
              <a16:creationId xmlns:a16="http://schemas.microsoft.com/office/drawing/2014/main" id="{115A27C5-93F4-4D80-9A8E-9F0B941B9C64}"/>
            </a:ext>
          </a:extLst>
        </xdr:cNvPr>
        <xdr:cNvSpPr/>
      </xdr:nvSpPr>
      <xdr:spPr>
        <a:xfrm>
          <a:off x="1971675" y="16494593"/>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150345</xdr:rowOff>
    </xdr:from>
    <xdr:ext cx="599010" cy="259045"/>
    <xdr:sp macro="" textlink="">
      <xdr:nvSpPr>
        <xdr:cNvPr id="265" name="テキスト ボックス 264">
          <a:extLst>
            <a:ext uri="{FF2B5EF4-FFF2-40B4-BE49-F238E27FC236}">
              <a16:creationId xmlns:a16="http://schemas.microsoft.com/office/drawing/2014/main" id="{76B4FE48-3359-46FA-95C1-7AC21C4FF833}"/>
            </a:ext>
          </a:extLst>
        </xdr:cNvPr>
        <xdr:cNvSpPr txBox="1"/>
      </xdr:nvSpPr>
      <xdr:spPr>
        <a:xfrm>
          <a:off x="1722970" y="16266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112849</xdr:rowOff>
    </xdr:from>
    <xdr:to>
      <xdr:col>6</xdr:col>
      <xdr:colOff>38100</xdr:colOff>
      <xdr:row>98</xdr:row>
      <xdr:rowOff>42999</xdr:rowOff>
    </xdr:to>
    <xdr:sp macro="" textlink="">
      <xdr:nvSpPr>
        <xdr:cNvPr id="266" name="楕円 265">
          <a:extLst>
            <a:ext uri="{FF2B5EF4-FFF2-40B4-BE49-F238E27FC236}">
              <a16:creationId xmlns:a16="http://schemas.microsoft.com/office/drawing/2014/main" id="{189F95D6-E5A0-4082-8EA2-24CBDB04E405}"/>
            </a:ext>
          </a:extLst>
        </xdr:cNvPr>
        <xdr:cNvSpPr/>
      </xdr:nvSpPr>
      <xdr:spPr>
        <a:xfrm>
          <a:off x="1082675" y="16743499"/>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59526</xdr:rowOff>
    </xdr:from>
    <xdr:ext cx="599010" cy="259045"/>
    <xdr:sp macro="" textlink="">
      <xdr:nvSpPr>
        <xdr:cNvPr id="267" name="テキスト ボックス 266">
          <a:extLst>
            <a:ext uri="{FF2B5EF4-FFF2-40B4-BE49-F238E27FC236}">
              <a16:creationId xmlns:a16="http://schemas.microsoft.com/office/drawing/2014/main" id="{F430D954-10F1-43E2-A0E0-9B854150E240}"/>
            </a:ext>
          </a:extLst>
        </xdr:cNvPr>
        <xdr:cNvSpPr txBox="1"/>
      </xdr:nvSpPr>
      <xdr:spPr>
        <a:xfrm>
          <a:off x="833970" y="1651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6A9A3191-7F32-4338-8016-AAE4AE4BDFA4}"/>
            </a:ext>
          </a:extLst>
        </xdr:cNvPr>
        <xdr:cNvSpPr/>
      </xdr:nvSpPr>
      <xdr:spPr>
        <a:xfrm>
          <a:off x="6607175" y="4000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BFB5ED9E-521C-481A-9D42-05D8BC890D25}"/>
            </a:ext>
          </a:extLst>
        </xdr:cNvPr>
        <xdr:cNvSpPr/>
      </xdr:nvSpPr>
      <xdr:spPr>
        <a:xfrm>
          <a:off x="6734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7D5643D7-1C8C-469C-9450-BFBD65FC6A87}"/>
            </a:ext>
          </a:extLst>
        </xdr:cNvPr>
        <xdr:cNvSpPr/>
      </xdr:nvSpPr>
      <xdr:spPr>
        <a:xfrm>
          <a:off x="6734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79CC25C6-2844-43E8-8237-A23E1C00E5BC}"/>
            </a:ext>
          </a:extLst>
        </xdr:cNvPr>
        <xdr:cNvSpPr/>
      </xdr:nvSpPr>
      <xdr:spPr>
        <a:xfrm>
          <a:off x="7750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4908739B-1996-46F5-8EB8-C989191D34D1}"/>
            </a:ext>
          </a:extLst>
        </xdr:cNvPr>
        <xdr:cNvSpPr/>
      </xdr:nvSpPr>
      <xdr:spPr>
        <a:xfrm>
          <a:off x="7750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14B3FF72-8388-4E15-8880-B503B54A3307}"/>
            </a:ext>
          </a:extLst>
        </xdr:cNvPr>
        <xdr:cNvSpPr/>
      </xdr:nvSpPr>
      <xdr:spPr>
        <a:xfrm>
          <a:off x="8893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3850C0E-64FD-465F-9773-99FACE982F8C}"/>
            </a:ext>
          </a:extLst>
        </xdr:cNvPr>
        <xdr:cNvSpPr/>
      </xdr:nvSpPr>
      <xdr:spPr>
        <a:xfrm>
          <a:off x="8893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51B0592F-F9B6-44CD-B7D1-AC62A61C07C3}"/>
            </a:ext>
          </a:extLst>
        </xdr:cNvPr>
        <xdr:cNvSpPr/>
      </xdr:nvSpPr>
      <xdr:spPr>
        <a:xfrm>
          <a:off x="6607175" y="4829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613ADBC-D8D4-4163-BF41-6D0BB745C202}"/>
            </a:ext>
          </a:extLst>
        </xdr:cNvPr>
        <xdr:cNvSpPr txBox="1"/>
      </xdr:nvSpPr>
      <xdr:spPr>
        <a:xfrm>
          <a:off x="656907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DD15B8BF-502F-4F35-BBDB-BCFDAB244EC2}"/>
            </a:ext>
          </a:extLst>
        </xdr:cNvPr>
        <xdr:cNvCxnSpPr/>
      </xdr:nvCxnSpPr>
      <xdr:spPr>
        <a:xfrm>
          <a:off x="6607175" y="7115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19B3E01D-43E7-4F39-95F5-96DD446C88FA}"/>
            </a:ext>
          </a:extLst>
        </xdr:cNvPr>
        <xdr:cNvCxnSpPr/>
      </xdr:nvCxnSpPr>
      <xdr:spPr>
        <a:xfrm>
          <a:off x="6607175"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8296AA4C-1B35-4F23-B042-00E16CF68CDA}"/>
            </a:ext>
          </a:extLst>
        </xdr:cNvPr>
        <xdr:cNvSpPr txBox="1"/>
      </xdr:nvSpPr>
      <xdr:spPr>
        <a:xfrm>
          <a:off x="6358389"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C281E53F-0A2C-4B62-8DF9-3BA13BA7EAF1}"/>
            </a:ext>
          </a:extLst>
        </xdr:cNvPr>
        <xdr:cNvCxnSpPr/>
      </xdr:nvCxnSpPr>
      <xdr:spPr>
        <a:xfrm>
          <a:off x="6607175" y="635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43EC0017-6B17-4B8D-97EF-D0C413832A6B}"/>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3C528647-2D45-428B-85DC-98EAF1EFED5B}"/>
            </a:ext>
          </a:extLst>
        </xdr:cNvPr>
        <xdr:cNvCxnSpPr/>
      </xdr:nvCxnSpPr>
      <xdr:spPr>
        <a:xfrm>
          <a:off x="6607175" y="597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8FA97AA3-0B40-4948-8636-854DE40A6BAC}"/>
            </a:ext>
          </a:extLst>
        </xdr:cNvPr>
        <xdr:cNvSpPr txBox="1"/>
      </xdr:nvSpPr>
      <xdr:spPr>
        <a:xfrm>
          <a:off x="6011756"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1B4ABAB-484E-4522-9436-8C6920E673E9}"/>
            </a:ext>
          </a:extLst>
        </xdr:cNvPr>
        <xdr:cNvCxnSpPr/>
      </xdr:nvCxnSpPr>
      <xdr:spPr>
        <a:xfrm>
          <a:off x="6607175" y="559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BE56096D-6567-4F49-80D9-2A01162CD4BA}"/>
            </a:ext>
          </a:extLst>
        </xdr:cNvPr>
        <xdr:cNvSpPr txBox="1"/>
      </xdr:nvSpPr>
      <xdr:spPr>
        <a:xfrm>
          <a:off x="6011756"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490739CF-CA04-4B93-A9D3-04A043C42C6B}"/>
            </a:ext>
          </a:extLst>
        </xdr:cNvPr>
        <xdr:cNvCxnSpPr/>
      </xdr:nvCxnSpPr>
      <xdr:spPr>
        <a:xfrm>
          <a:off x="6607175" y="521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ECEF8F97-BF03-4FCB-A319-1A8741B8C9B9}"/>
            </a:ext>
          </a:extLst>
        </xdr:cNvPr>
        <xdr:cNvSpPr txBox="1"/>
      </xdr:nvSpPr>
      <xdr:spPr>
        <a:xfrm>
          <a:off x="6011756"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189EFC53-9804-4110-AD2D-6749282F121A}"/>
            </a:ext>
          </a:extLst>
        </xdr:cNvPr>
        <xdr:cNvCxnSpPr/>
      </xdr:nvCxnSpPr>
      <xdr:spPr>
        <a:xfrm>
          <a:off x="6607175" y="482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49161820-FA10-400A-A158-8F5411489C1A}"/>
            </a:ext>
          </a:extLst>
        </xdr:cNvPr>
        <xdr:cNvSpPr txBox="1"/>
      </xdr:nvSpPr>
      <xdr:spPr>
        <a:xfrm>
          <a:off x="6011756"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8AD58769-36E3-4CAE-BB79-25685948CBF2}"/>
            </a:ext>
          </a:extLst>
        </xdr:cNvPr>
        <xdr:cNvSpPr/>
      </xdr:nvSpPr>
      <xdr:spPr>
        <a:xfrm>
          <a:off x="6607175" y="4829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6D3D190E-8259-4800-82F2-E5E33D040486}"/>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A9EF3D98-1170-43D8-909D-EF8C23CA7BBF}"/>
            </a:ext>
          </a:extLst>
        </xdr:cNvPr>
        <xdr:cNvSpPr txBox="1"/>
      </xdr:nvSpPr>
      <xdr:spPr>
        <a:xfrm>
          <a:off x="10531475" y="659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2F76228C-BA55-4480-9597-6A029D6C3B15}"/>
            </a:ext>
          </a:extLst>
        </xdr:cNvPr>
        <xdr:cNvCxnSpPr/>
      </xdr:nvCxnSpPr>
      <xdr:spPr>
        <a:xfrm>
          <a:off x="10391775"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9AD46A78-904F-4837-A293-5888B858A111}"/>
            </a:ext>
          </a:extLst>
        </xdr:cNvPr>
        <xdr:cNvSpPr txBox="1"/>
      </xdr:nvSpPr>
      <xdr:spPr>
        <a:xfrm>
          <a:off x="10531475"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8CC27523-119C-4D3B-8D5C-F719539B0BA2}"/>
            </a:ext>
          </a:extLst>
        </xdr:cNvPr>
        <xdr:cNvCxnSpPr/>
      </xdr:nvCxnSpPr>
      <xdr:spPr>
        <a:xfrm>
          <a:off x="10391775"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36944</xdr:rowOff>
    </xdr:from>
    <xdr:to>
      <xdr:col>55</xdr:col>
      <xdr:colOff>0</xdr:colOff>
      <xdr:row>37</xdr:row>
      <xdr:rowOff>93454</xdr:rowOff>
    </xdr:to>
    <xdr:cxnSp macro="">
      <xdr:nvCxnSpPr>
        <xdr:cNvPr id="296" name="直線コネクタ 295">
          <a:extLst>
            <a:ext uri="{FF2B5EF4-FFF2-40B4-BE49-F238E27FC236}">
              <a16:creationId xmlns:a16="http://schemas.microsoft.com/office/drawing/2014/main" id="{1E7FE9DD-44E1-4CD8-926B-9865B79914A9}"/>
            </a:ext>
          </a:extLst>
        </xdr:cNvPr>
        <xdr:cNvCxnSpPr/>
      </xdr:nvCxnSpPr>
      <xdr:spPr>
        <a:xfrm>
          <a:off x="9639300" y="6380594"/>
          <a:ext cx="838200" cy="5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F18DB586-CC8A-441D-A31A-0826750D0155}"/>
            </a:ext>
          </a:extLst>
        </xdr:cNvPr>
        <xdr:cNvSpPr txBox="1"/>
      </xdr:nvSpPr>
      <xdr:spPr>
        <a:xfrm>
          <a:off x="10531475" y="6112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9CC42561-FFCE-4F40-A837-EC8995C8AD62}"/>
            </a:ext>
          </a:extLst>
        </xdr:cNvPr>
        <xdr:cNvSpPr/>
      </xdr:nvSpPr>
      <xdr:spPr>
        <a:xfrm>
          <a:off x="10429875" y="6261128"/>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36944</xdr:rowOff>
    </xdr:from>
    <xdr:to>
      <xdr:col>50</xdr:col>
      <xdr:colOff>114300</xdr:colOff>
      <xdr:row>37</xdr:row>
      <xdr:rowOff>48374</xdr:rowOff>
    </xdr:to>
    <xdr:cxnSp macro="">
      <xdr:nvCxnSpPr>
        <xdr:cNvPr id="299" name="直線コネクタ 298">
          <a:extLst>
            <a:ext uri="{FF2B5EF4-FFF2-40B4-BE49-F238E27FC236}">
              <a16:creationId xmlns:a16="http://schemas.microsoft.com/office/drawing/2014/main" id="{4D1726BC-B279-4C78-8E63-AC9A5A54485B}"/>
            </a:ext>
          </a:extLst>
        </xdr:cNvPr>
        <xdr:cNvCxnSpPr/>
      </xdr:nvCxnSpPr>
      <xdr:spPr>
        <a:xfrm flipV="1">
          <a:off x="8753475" y="6380594"/>
          <a:ext cx="885825"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292ADF0C-93C0-46C8-8674-6A0E0E13D9ED}"/>
            </a:ext>
          </a:extLst>
        </xdr:cNvPr>
        <xdr:cNvSpPr/>
      </xdr:nvSpPr>
      <xdr:spPr>
        <a:xfrm>
          <a:off x="9591675" y="6259726"/>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DA5EA467-EFEF-4742-A023-CC9C46EA3B0F}"/>
            </a:ext>
          </a:extLst>
        </xdr:cNvPr>
        <xdr:cNvSpPr txBox="1"/>
      </xdr:nvSpPr>
      <xdr:spPr>
        <a:xfrm>
          <a:off x="9372111" y="603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48374</xdr:rowOff>
    </xdr:from>
    <xdr:to>
      <xdr:col>45</xdr:col>
      <xdr:colOff>177800</xdr:colOff>
      <xdr:row>37</xdr:row>
      <xdr:rowOff>97371</xdr:rowOff>
    </xdr:to>
    <xdr:cxnSp macro="">
      <xdr:nvCxnSpPr>
        <xdr:cNvPr id="302" name="直線コネクタ 301">
          <a:extLst>
            <a:ext uri="{FF2B5EF4-FFF2-40B4-BE49-F238E27FC236}">
              <a16:creationId xmlns:a16="http://schemas.microsoft.com/office/drawing/2014/main" id="{B2D3660C-7E9C-4EE6-80D6-FE264A6D9E12}"/>
            </a:ext>
          </a:extLst>
        </xdr:cNvPr>
        <xdr:cNvCxnSpPr/>
      </xdr:nvCxnSpPr>
      <xdr:spPr>
        <a:xfrm flipV="1">
          <a:off x="7864475" y="6395199"/>
          <a:ext cx="889000" cy="4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B93A3CC5-1005-4527-B01B-8A3E697A0051}"/>
            </a:ext>
          </a:extLst>
        </xdr:cNvPr>
        <xdr:cNvSpPr/>
      </xdr:nvSpPr>
      <xdr:spPr>
        <a:xfrm>
          <a:off x="8702675" y="624583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C7974863-E9D0-41C7-83A4-C3FE0C9F6806}"/>
            </a:ext>
          </a:extLst>
        </xdr:cNvPr>
        <xdr:cNvSpPr txBox="1"/>
      </xdr:nvSpPr>
      <xdr:spPr>
        <a:xfrm>
          <a:off x="8486286"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11707</xdr:rowOff>
    </xdr:from>
    <xdr:to>
      <xdr:col>41</xdr:col>
      <xdr:colOff>50800</xdr:colOff>
      <xdr:row>37</xdr:row>
      <xdr:rowOff>97371</xdr:rowOff>
    </xdr:to>
    <xdr:cxnSp macro="">
      <xdr:nvCxnSpPr>
        <xdr:cNvPr id="305" name="直線コネクタ 304">
          <a:extLst>
            <a:ext uri="{FF2B5EF4-FFF2-40B4-BE49-F238E27FC236}">
              <a16:creationId xmlns:a16="http://schemas.microsoft.com/office/drawing/2014/main" id="{9241D35B-CC14-4ED4-B127-16D99973CEAB}"/>
            </a:ext>
          </a:extLst>
        </xdr:cNvPr>
        <xdr:cNvCxnSpPr/>
      </xdr:nvCxnSpPr>
      <xdr:spPr>
        <a:xfrm>
          <a:off x="6972300" y="5672732"/>
          <a:ext cx="892175" cy="76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A6FBFBBB-5591-4EB6-8FAC-974B898F3C60}"/>
            </a:ext>
          </a:extLst>
        </xdr:cNvPr>
        <xdr:cNvSpPr/>
      </xdr:nvSpPr>
      <xdr:spPr>
        <a:xfrm>
          <a:off x="7810500" y="628559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62202F1B-4719-4B32-AB08-BB68EC3133BF}"/>
            </a:ext>
          </a:extLst>
        </xdr:cNvPr>
        <xdr:cNvSpPr txBox="1"/>
      </xdr:nvSpPr>
      <xdr:spPr>
        <a:xfrm>
          <a:off x="7597286"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767A86AE-D3D6-4167-BEA1-53D92F946434}"/>
            </a:ext>
          </a:extLst>
        </xdr:cNvPr>
        <xdr:cNvSpPr/>
      </xdr:nvSpPr>
      <xdr:spPr>
        <a:xfrm>
          <a:off x="6924675"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80116DDD-234B-416E-98BD-027B4B2F20E8}"/>
            </a:ext>
          </a:extLst>
        </xdr:cNvPr>
        <xdr:cNvSpPr txBox="1"/>
      </xdr:nvSpPr>
      <xdr:spPr>
        <a:xfrm>
          <a:off x="6675970"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56F8125-8EB4-4C07-A54F-1F70EA4DB10D}"/>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2777E7B-55E0-4B4A-9B8E-1B24C2414FD7}"/>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742A545C-A6C9-486C-AB6B-5E2F8A9C6032}"/>
            </a:ext>
          </a:extLst>
        </xdr:cNvPr>
        <xdr:cNvSpPr txBox="1"/>
      </xdr:nvSpPr>
      <xdr:spPr>
        <a:xfrm>
          <a:off x="8562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6A6EEC3C-4C1C-4BEE-AC7B-9434F799A89C}"/>
            </a:ext>
          </a:extLst>
        </xdr:cNvPr>
        <xdr:cNvSpPr txBox="1"/>
      </xdr:nvSpPr>
      <xdr:spPr>
        <a:xfrm>
          <a:off x="7673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C723604-2553-4F45-A80F-8EDF7C8849FE}"/>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42654</xdr:rowOff>
    </xdr:from>
    <xdr:to>
      <xdr:col>55</xdr:col>
      <xdr:colOff>50800</xdr:colOff>
      <xdr:row>37</xdr:row>
      <xdr:rowOff>144254</xdr:rowOff>
    </xdr:to>
    <xdr:sp macro="" textlink="">
      <xdr:nvSpPr>
        <xdr:cNvPr id="315" name="楕円 314">
          <a:extLst>
            <a:ext uri="{FF2B5EF4-FFF2-40B4-BE49-F238E27FC236}">
              <a16:creationId xmlns:a16="http://schemas.microsoft.com/office/drawing/2014/main" id="{B6409EF7-1134-4BC9-B001-E751FDD89C5A}"/>
            </a:ext>
          </a:extLst>
        </xdr:cNvPr>
        <xdr:cNvSpPr/>
      </xdr:nvSpPr>
      <xdr:spPr>
        <a:xfrm>
          <a:off x="10429875" y="6386304"/>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21081</xdr:rowOff>
    </xdr:from>
    <xdr:ext cx="534377" cy="259045"/>
    <xdr:sp macro="" textlink="">
      <xdr:nvSpPr>
        <xdr:cNvPr id="316" name="補助費等該当値テキスト">
          <a:extLst>
            <a:ext uri="{FF2B5EF4-FFF2-40B4-BE49-F238E27FC236}">
              <a16:creationId xmlns:a16="http://schemas.microsoft.com/office/drawing/2014/main" id="{72582903-BC66-4078-A4EB-1E5C9CC2347E}"/>
            </a:ext>
          </a:extLst>
        </xdr:cNvPr>
        <xdr:cNvSpPr txBox="1"/>
      </xdr:nvSpPr>
      <xdr:spPr>
        <a:xfrm>
          <a:off x="10531475" y="636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157594</xdr:rowOff>
    </xdr:from>
    <xdr:to>
      <xdr:col>50</xdr:col>
      <xdr:colOff>165100</xdr:colOff>
      <xdr:row>37</xdr:row>
      <xdr:rowOff>87744</xdr:rowOff>
    </xdr:to>
    <xdr:sp macro="" textlink="">
      <xdr:nvSpPr>
        <xdr:cNvPr id="317" name="楕円 316">
          <a:extLst>
            <a:ext uri="{FF2B5EF4-FFF2-40B4-BE49-F238E27FC236}">
              <a16:creationId xmlns:a16="http://schemas.microsoft.com/office/drawing/2014/main" id="{97EB03BA-ACCC-49D0-B814-1B4A7E06C612}"/>
            </a:ext>
          </a:extLst>
        </xdr:cNvPr>
        <xdr:cNvSpPr/>
      </xdr:nvSpPr>
      <xdr:spPr>
        <a:xfrm>
          <a:off x="9591675" y="633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78871</xdr:rowOff>
    </xdr:from>
    <xdr:ext cx="534377" cy="259045"/>
    <xdr:sp macro="" textlink="">
      <xdr:nvSpPr>
        <xdr:cNvPr id="318" name="テキスト ボックス 317">
          <a:extLst>
            <a:ext uri="{FF2B5EF4-FFF2-40B4-BE49-F238E27FC236}">
              <a16:creationId xmlns:a16="http://schemas.microsoft.com/office/drawing/2014/main" id="{FD6E1234-196B-4E3C-8616-FB9DD8B11034}"/>
            </a:ext>
          </a:extLst>
        </xdr:cNvPr>
        <xdr:cNvSpPr txBox="1"/>
      </xdr:nvSpPr>
      <xdr:spPr>
        <a:xfrm>
          <a:off x="9372111" y="642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169024</xdr:rowOff>
    </xdr:from>
    <xdr:to>
      <xdr:col>46</xdr:col>
      <xdr:colOff>38100</xdr:colOff>
      <xdr:row>37</xdr:row>
      <xdr:rowOff>99174</xdr:rowOff>
    </xdr:to>
    <xdr:sp macro="" textlink="">
      <xdr:nvSpPr>
        <xdr:cNvPr id="319" name="楕円 318">
          <a:extLst>
            <a:ext uri="{FF2B5EF4-FFF2-40B4-BE49-F238E27FC236}">
              <a16:creationId xmlns:a16="http://schemas.microsoft.com/office/drawing/2014/main" id="{BE0FFAB0-3CDD-4201-B28A-FD4CA036DE49}"/>
            </a:ext>
          </a:extLst>
        </xdr:cNvPr>
        <xdr:cNvSpPr/>
      </xdr:nvSpPr>
      <xdr:spPr>
        <a:xfrm>
          <a:off x="8702675" y="6341224"/>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90301</xdr:rowOff>
    </xdr:from>
    <xdr:ext cx="534377" cy="259045"/>
    <xdr:sp macro="" textlink="">
      <xdr:nvSpPr>
        <xdr:cNvPr id="320" name="テキスト ボックス 319">
          <a:extLst>
            <a:ext uri="{FF2B5EF4-FFF2-40B4-BE49-F238E27FC236}">
              <a16:creationId xmlns:a16="http://schemas.microsoft.com/office/drawing/2014/main" id="{C52421C7-EDD4-451E-8E7F-A537A05352BF}"/>
            </a:ext>
          </a:extLst>
        </xdr:cNvPr>
        <xdr:cNvSpPr txBox="1"/>
      </xdr:nvSpPr>
      <xdr:spPr>
        <a:xfrm>
          <a:off x="8486286" y="643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46571</xdr:rowOff>
    </xdr:from>
    <xdr:to>
      <xdr:col>41</xdr:col>
      <xdr:colOff>101600</xdr:colOff>
      <xdr:row>37</xdr:row>
      <xdr:rowOff>148171</xdr:rowOff>
    </xdr:to>
    <xdr:sp macro="" textlink="">
      <xdr:nvSpPr>
        <xdr:cNvPr id="321" name="楕円 320">
          <a:extLst>
            <a:ext uri="{FF2B5EF4-FFF2-40B4-BE49-F238E27FC236}">
              <a16:creationId xmlns:a16="http://schemas.microsoft.com/office/drawing/2014/main" id="{256FE96F-6655-4805-BAD9-953667E73D44}"/>
            </a:ext>
          </a:extLst>
        </xdr:cNvPr>
        <xdr:cNvSpPr/>
      </xdr:nvSpPr>
      <xdr:spPr>
        <a:xfrm>
          <a:off x="7810500" y="6393396"/>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139298</xdr:rowOff>
    </xdr:from>
    <xdr:ext cx="534377" cy="259045"/>
    <xdr:sp macro="" textlink="">
      <xdr:nvSpPr>
        <xdr:cNvPr id="322" name="テキスト ボックス 321">
          <a:extLst>
            <a:ext uri="{FF2B5EF4-FFF2-40B4-BE49-F238E27FC236}">
              <a16:creationId xmlns:a16="http://schemas.microsoft.com/office/drawing/2014/main" id="{6CCC0E32-F8A2-4B18-8935-C0D8662C409B}"/>
            </a:ext>
          </a:extLst>
        </xdr:cNvPr>
        <xdr:cNvSpPr txBox="1"/>
      </xdr:nvSpPr>
      <xdr:spPr>
        <a:xfrm>
          <a:off x="7597286" y="648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132357</xdr:rowOff>
    </xdr:from>
    <xdr:to>
      <xdr:col>36</xdr:col>
      <xdr:colOff>165100</xdr:colOff>
      <xdr:row>33</xdr:row>
      <xdr:rowOff>62507</xdr:rowOff>
    </xdr:to>
    <xdr:sp macro="" textlink="">
      <xdr:nvSpPr>
        <xdr:cNvPr id="323" name="楕円 322">
          <a:extLst>
            <a:ext uri="{FF2B5EF4-FFF2-40B4-BE49-F238E27FC236}">
              <a16:creationId xmlns:a16="http://schemas.microsoft.com/office/drawing/2014/main" id="{CCADA261-763F-419B-9D90-9DEAD78F2AA1}"/>
            </a:ext>
          </a:extLst>
        </xdr:cNvPr>
        <xdr:cNvSpPr/>
      </xdr:nvSpPr>
      <xdr:spPr>
        <a:xfrm>
          <a:off x="6924675" y="5618757"/>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53634</xdr:rowOff>
    </xdr:from>
    <xdr:ext cx="599010" cy="259045"/>
    <xdr:sp macro="" textlink="">
      <xdr:nvSpPr>
        <xdr:cNvPr id="324" name="テキスト ボックス 323">
          <a:extLst>
            <a:ext uri="{FF2B5EF4-FFF2-40B4-BE49-F238E27FC236}">
              <a16:creationId xmlns:a16="http://schemas.microsoft.com/office/drawing/2014/main" id="{C4550843-1593-4162-82CB-DE222AFAB4DC}"/>
            </a:ext>
          </a:extLst>
        </xdr:cNvPr>
        <xdr:cNvSpPr txBox="1"/>
      </xdr:nvSpPr>
      <xdr:spPr>
        <a:xfrm>
          <a:off x="6675970" y="5711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6CD83A9B-9F8E-4687-93F4-0EF0E81DAFE6}"/>
            </a:ext>
          </a:extLst>
        </xdr:cNvPr>
        <xdr:cNvSpPr/>
      </xdr:nvSpPr>
      <xdr:spPr>
        <a:xfrm>
          <a:off x="6607175" y="7429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7CC822CF-3D8A-4798-8169-05E5E91CF205}"/>
            </a:ext>
          </a:extLst>
        </xdr:cNvPr>
        <xdr:cNvSpPr/>
      </xdr:nvSpPr>
      <xdr:spPr>
        <a:xfrm>
          <a:off x="6734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B5022FD9-3BA8-443D-A546-F7A5D19BD7A6}"/>
            </a:ext>
          </a:extLst>
        </xdr:cNvPr>
        <xdr:cNvSpPr/>
      </xdr:nvSpPr>
      <xdr:spPr>
        <a:xfrm>
          <a:off x="6734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472845FD-4686-4909-9C3C-E0A856B09587}"/>
            </a:ext>
          </a:extLst>
        </xdr:cNvPr>
        <xdr:cNvSpPr/>
      </xdr:nvSpPr>
      <xdr:spPr>
        <a:xfrm>
          <a:off x="7750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E0C1545F-389D-4430-B037-1EFCBCFEFFA1}"/>
            </a:ext>
          </a:extLst>
        </xdr:cNvPr>
        <xdr:cNvSpPr/>
      </xdr:nvSpPr>
      <xdr:spPr>
        <a:xfrm>
          <a:off x="7750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DC9476B0-1E60-4E18-8665-86480D291678}"/>
            </a:ext>
          </a:extLst>
        </xdr:cNvPr>
        <xdr:cNvSpPr/>
      </xdr:nvSpPr>
      <xdr:spPr>
        <a:xfrm>
          <a:off x="8893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CAFCE675-5720-434D-B79D-39D8B9B284EA}"/>
            </a:ext>
          </a:extLst>
        </xdr:cNvPr>
        <xdr:cNvSpPr/>
      </xdr:nvSpPr>
      <xdr:spPr>
        <a:xfrm>
          <a:off x="8893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5C266C9F-ADC0-4413-BF5D-0BE1EDC0F01C}"/>
            </a:ext>
          </a:extLst>
        </xdr:cNvPr>
        <xdr:cNvSpPr/>
      </xdr:nvSpPr>
      <xdr:spPr>
        <a:xfrm>
          <a:off x="6607175" y="8258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9226A3D8-1161-41AE-A011-8EB7D7A7BEF3}"/>
            </a:ext>
          </a:extLst>
        </xdr:cNvPr>
        <xdr:cNvSpPr txBox="1"/>
      </xdr:nvSpPr>
      <xdr:spPr>
        <a:xfrm>
          <a:off x="6569075" y="8067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B194D18C-FCE4-4A46-A84D-D72149D860D8}"/>
            </a:ext>
          </a:extLst>
        </xdr:cNvPr>
        <xdr:cNvCxnSpPr/>
      </xdr:nvCxnSpPr>
      <xdr:spPr>
        <a:xfrm>
          <a:off x="6607175" y="1054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A15118DB-39B5-4CA2-A08D-F66396DBDECF}"/>
            </a:ext>
          </a:extLst>
        </xdr:cNvPr>
        <xdr:cNvCxnSpPr/>
      </xdr:nvCxnSpPr>
      <xdr:spPr>
        <a:xfrm>
          <a:off x="6607175"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66443F30-C19D-4C41-874F-6082C9D20FD1}"/>
            </a:ext>
          </a:extLst>
        </xdr:cNvPr>
        <xdr:cNvSpPr txBox="1"/>
      </xdr:nvSpPr>
      <xdr:spPr>
        <a:xfrm>
          <a:off x="6358389" y="1007538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4789C1D8-008E-4DC6-A742-1E6BC5FC8E18}"/>
            </a:ext>
          </a:extLst>
        </xdr:cNvPr>
        <xdr:cNvCxnSpPr/>
      </xdr:nvCxnSpPr>
      <xdr:spPr>
        <a:xfrm>
          <a:off x="6607175"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63679D96-1455-422A-AB83-18B06D2205D7}"/>
            </a:ext>
          </a:extLst>
        </xdr:cNvPr>
        <xdr:cNvSpPr txBox="1"/>
      </xdr:nvSpPr>
      <xdr:spPr>
        <a:xfrm>
          <a:off x="6072701" y="974880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620F903A-32C3-4DBD-8A1A-750746C85016}"/>
            </a:ext>
          </a:extLst>
        </xdr:cNvPr>
        <xdr:cNvCxnSpPr/>
      </xdr:nvCxnSpPr>
      <xdr:spPr>
        <a:xfrm>
          <a:off x="6607175"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4227CFC7-88A3-494A-A4E5-EA6672B70E7E}"/>
            </a:ext>
          </a:extLst>
        </xdr:cNvPr>
        <xdr:cNvSpPr txBox="1"/>
      </xdr:nvSpPr>
      <xdr:spPr>
        <a:xfrm>
          <a:off x="6072701" y="9422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ED48B1F8-5335-48AA-A4B5-284229C3AC68}"/>
            </a:ext>
          </a:extLst>
        </xdr:cNvPr>
        <xdr:cNvCxnSpPr/>
      </xdr:nvCxnSpPr>
      <xdr:spPr>
        <a:xfrm>
          <a:off x="6607175"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1B889CF6-1A96-474F-9C96-2AD28D66DD27}"/>
            </a:ext>
          </a:extLst>
        </xdr:cNvPr>
        <xdr:cNvSpPr txBox="1"/>
      </xdr:nvSpPr>
      <xdr:spPr>
        <a:xfrm>
          <a:off x="6072701" y="9095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8D5AD0C0-A2BA-47D5-BB56-C38DCF029655}"/>
            </a:ext>
          </a:extLst>
        </xdr:cNvPr>
        <xdr:cNvCxnSpPr/>
      </xdr:nvCxnSpPr>
      <xdr:spPr>
        <a:xfrm>
          <a:off x="6607175" y="8911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C5B3709F-9022-49FE-AF01-DC8D6B4EFCCA}"/>
            </a:ext>
          </a:extLst>
        </xdr:cNvPr>
        <xdr:cNvSpPr txBox="1"/>
      </xdr:nvSpPr>
      <xdr:spPr>
        <a:xfrm>
          <a:off x="6011756"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E433E85F-EA2D-4EC4-8D95-EA5355EDC64A}"/>
            </a:ext>
          </a:extLst>
        </xdr:cNvPr>
        <xdr:cNvCxnSpPr/>
      </xdr:nvCxnSpPr>
      <xdr:spPr>
        <a:xfrm>
          <a:off x="6607175" y="858474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D565344B-9315-4F70-B6D7-BFCDDED87719}"/>
            </a:ext>
          </a:extLst>
        </xdr:cNvPr>
        <xdr:cNvSpPr txBox="1"/>
      </xdr:nvSpPr>
      <xdr:spPr>
        <a:xfrm>
          <a:off x="6011756"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F0B1F2BB-0870-40A1-A0C0-37799B9698C3}"/>
            </a:ext>
          </a:extLst>
        </xdr:cNvPr>
        <xdr:cNvCxnSpPr/>
      </xdr:nvCxnSpPr>
      <xdr:spPr>
        <a:xfrm>
          <a:off x="6607175" y="825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D3430885-6852-4E5D-8EED-613EF3E23764}"/>
            </a:ext>
          </a:extLst>
        </xdr:cNvPr>
        <xdr:cNvSpPr txBox="1"/>
      </xdr:nvSpPr>
      <xdr:spPr>
        <a:xfrm>
          <a:off x="6011756"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50AA179D-AC16-4E44-AF89-5CE6DD63FF76}"/>
            </a:ext>
          </a:extLst>
        </xdr:cNvPr>
        <xdr:cNvSpPr/>
      </xdr:nvSpPr>
      <xdr:spPr>
        <a:xfrm>
          <a:off x="6607175" y="8258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54D38F7B-1832-4314-BB20-3928AD015E64}"/>
            </a:ext>
          </a:extLst>
        </xdr:cNvPr>
        <xdr:cNvCxnSpPr/>
      </xdr:nvCxnSpPr>
      <xdr:spPr>
        <a:xfrm flipV="1">
          <a:off x="10475595" y="8531182"/>
          <a:ext cx="1270" cy="159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23B02DE8-208D-4288-928B-EC993ECD2A26}"/>
            </a:ext>
          </a:extLst>
        </xdr:cNvPr>
        <xdr:cNvSpPr txBox="1"/>
      </xdr:nvSpPr>
      <xdr:spPr>
        <a:xfrm>
          <a:off x="10531475"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7F49934B-CC90-4B99-B529-C3FE3DC6A241}"/>
            </a:ext>
          </a:extLst>
        </xdr:cNvPr>
        <xdr:cNvCxnSpPr/>
      </xdr:nvCxnSpPr>
      <xdr:spPr>
        <a:xfrm>
          <a:off x="10391775" y="10130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CF01F142-77D0-4890-AE40-FF2DFAD1CECB}"/>
            </a:ext>
          </a:extLst>
        </xdr:cNvPr>
        <xdr:cNvSpPr txBox="1"/>
      </xdr:nvSpPr>
      <xdr:spPr>
        <a:xfrm>
          <a:off x="10531475"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81614A63-AFF2-4E5E-8712-D11376DD66B3}"/>
            </a:ext>
          </a:extLst>
        </xdr:cNvPr>
        <xdr:cNvCxnSpPr/>
      </xdr:nvCxnSpPr>
      <xdr:spPr>
        <a:xfrm>
          <a:off x="10391775"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26467</xdr:rowOff>
    </xdr:from>
    <xdr:to>
      <xdr:col>55</xdr:col>
      <xdr:colOff>0</xdr:colOff>
      <xdr:row>55</xdr:row>
      <xdr:rowOff>96418</xdr:rowOff>
    </xdr:to>
    <xdr:cxnSp macro="">
      <xdr:nvCxnSpPr>
        <xdr:cNvPr id="355" name="直線コネクタ 354">
          <a:extLst>
            <a:ext uri="{FF2B5EF4-FFF2-40B4-BE49-F238E27FC236}">
              <a16:creationId xmlns:a16="http://schemas.microsoft.com/office/drawing/2014/main" id="{0EBACC32-5440-4A56-8A1C-3077C11AAD21}"/>
            </a:ext>
          </a:extLst>
        </xdr:cNvPr>
        <xdr:cNvCxnSpPr/>
      </xdr:nvCxnSpPr>
      <xdr:spPr>
        <a:xfrm flipV="1">
          <a:off x="9639300" y="9459392"/>
          <a:ext cx="838200" cy="6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162163</xdr:rowOff>
    </xdr:from>
    <xdr:ext cx="534377" cy="259045"/>
    <xdr:sp macro="" textlink="">
      <xdr:nvSpPr>
        <xdr:cNvPr id="356" name="普通建設事業費平均値テキスト">
          <a:extLst>
            <a:ext uri="{FF2B5EF4-FFF2-40B4-BE49-F238E27FC236}">
              <a16:creationId xmlns:a16="http://schemas.microsoft.com/office/drawing/2014/main" id="{C055EF34-7366-4FBF-AD54-A24D5F67996B}"/>
            </a:ext>
          </a:extLst>
        </xdr:cNvPr>
        <xdr:cNvSpPr txBox="1"/>
      </xdr:nvSpPr>
      <xdr:spPr>
        <a:xfrm>
          <a:off x="10531475" y="95950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9C7773F-EDC5-4A31-8F75-74BD9A875760}"/>
            </a:ext>
          </a:extLst>
        </xdr:cNvPr>
        <xdr:cNvSpPr/>
      </xdr:nvSpPr>
      <xdr:spPr>
        <a:xfrm>
          <a:off x="10429875" y="9616661"/>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96418</xdr:rowOff>
    </xdr:from>
    <xdr:to>
      <xdr:col>50</xdr:col>
      <xdr:colOff>114300</xdr:colOff>
      <xdr:row>57</xdr:row>
      <xdr:rowOff>10182</xdr:rowOff>
    </xdr:to>
    <xdr:cxnSp macro="">
      <xdr:nvCxnSpPr>
        <xdr:cNvPr id="358" name="直線コネクタ 357">
          <a:extLst>
            <a:ext uri="{FF2B5EF4-FFF2-40B4-BE49-F238E27FC236}">
              <a16:creationId xmlns:a16="http://schemas.microsoft.com/office/drawing/2014/main" id="{89DE22C7-5646-46EB-B598-657AFEC486CD}"/>
            </a:ext>
          </a:extLst>
        </xdr:cNvPr>
        <xdr:cNvCxnSpPr/>
      </xdr:nvCxnSpPr>
      <xdr:spPr>
        <a:xfrm flipV="1">
          <a:off x="8753475" y="9526168"/>
          <a:ext cx="885825" cy="25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4005F8B5-E7DC-4A3F-8E75-D544B67C6CE6}"/>
            </a:ext>
          </a:extLst>
        </xdr:cNvPr>
        <xdr:cNvSpPr/>
      </xdr:nvSpPr>
      <xdr:spPr>
        <a:xfrm>
          <a:off x="9591675" y="9663081"/>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154608</xdr:rowOff>
    </xdr:from>
    <xdr:ext cx="534377" cy="259045"/>
    <xdr:sp macro="" textlink="">
      <xdr:nvSpPr>
        <xdr:cNvPr id="360" name="テキスト ボックス 359">
          <a:extLst>
            <a:ext uri="{FF2B5EF4-FFF2-40B4-BE49-F238E27FC236}">
              <a16:creationId xmlns:a16="http://schemas.microsoft.com/office/drawing/2014/main" id="{9EA2B222-D4E3-4240-A043-B80820BE4EA9}"/>
            </a:ext>
          </a:extLst>
        </xdr:cNvPr>
        <xdr:cNvSpPr txBox="1"/>
      </xdr:nvSpPr>
      <xdr:spPr>
        <a:xfrm>
          <a:off x="9372111" y="97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10182</xdr:rowOff>
    </xdr:from>
    <xdr:to>
      <xdr:col>45</xdr:col>
      <xdr:colOff>177800</xdr:colOff>
      <xdr:row>57</xdr:row>
      <xdr:rowOff>34522</xdr:rowOff>
    </xdr:to>
    <xdr:cxnSp macro="">
      <xdr:nvCxnSpPr>
        <xdr:cNvPr id="361" name="直線コネクタ 360">
          <a:extLst>
            <a:ext uri="{FF2B5EF4-FFF2-40B4-BE49-F238E27FC236}">
              <a16:creationId xmlns:a16="http://schemas.microsoft.com/office/drawing/2014/main" id="{5A54E21A-6BCE-4595-A84B-A8FAB4FCEE7C}"/>
            </a:ext>
          </a:extLst>
        </xdr:cNvPr>
        <xdr:cNvCxnSpPr/>
      </xdr:nvCxnSpPr>
      <xdr:spPr>
        <a:xfrm flipV="1">
          <a:off x="7864475" y="9786007"/>
          <a:ext cx="889000" cy="2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985087B8-C05C-4E7B-BF60-F15850542DF2}"/>
            </a:ext>
          </a:extLst>
        </xdr:cNvPr>
        <xdr:cNvSpPr/>
      </xdr:nvSpPr>
      <xdr:spPr>
        <a:xfrm>
          <a:off x="8702675" y="9679487"/>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A063814A-4AE9-41FB-966A-1146B19C84D1}"/>
            </a:ext>
          </a:extLst>
        </xdr:cNvPr>
        <xdr:cNvSpPr txBox="1"/>
      </xdr:nvSpPr>
      <xdr:spPr>
        <a:xfrm>
          <a:off x="8486286" y="9457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58885</xdr:rowOff>
    </xdr:from>
    <xdr:to>
      <xdr:col>41</xdr:col>
      <xdr:colOff>50800</xdr:colOff>
      <xdr:row>57</xdr:row>
      <xdr:rowOff>34522</xdr:rowOff>
    </xdr:to>
    <xdr:cxnSp macro="">
      <xdr:nvCxnSpPr>
        <xdr:cNvPr id="364" name="直線コネクタ 363">
          <a:extLst>
            <a:ext uri="{FF2B5EF4-FFF2-40B4-BE49-F238E27FC236}">
              <a16:creationId xmlns:a16="http://schemas.microsoft.com/office/drawing/2014/main" id="{0944501D-60D9-4F5F-9DD6-FB8B0A9EEB26}"/>
            </a:ext>
          </a:extLst>
        </xdr:cNvPr>
        <xdr:cNvCxnSpPr/>
      </xdr:nvCxnSpPr>
      <xdr:spPr>
        <a:xfrm>
          <a:off x="6972300" y="9488635"/>
          <a:ext cx="892175" cy="31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A2C6EAD8-445C-424A-8E96-A0B71CB127FF}"/>
            </a:ext>
          </a:extLst>
        </xdr:cNvPr>
        <xdr:cNvSpPr/>
      </xdr:nvSpPr>
      <xdr:spPr>
        <a:xfrm>
          <a:off x="7810500" y="9666660"/>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960E36CD-C089-4FF2-B263-02C1E39C1BDF}"/>
            </a:ext>
          </a:extLst>
        </xdr:cNvPr>
        <xdr:cNvSpPr txBox="1"/>
      </xdr:nvSpPr>
      <xdr:spPr>
        <a:xfrm>
          <a:off x="7597286" y="9441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72559C3E-92FB-4F63-ACCE-27A0368DBC4B}"/>
            </a:ext>
          </a:extLst>
        </xdr:cNvPr>
        <xdr:cNvSpPr/>
      </xdr:nvSpPr>
      <xdr:spPr>
        <a:xfrm>
          <a:off x="6924675" y="9671689"/>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160041</xdr:rowOff>
    </xdr:from>
    <xdr:ext cx="534377" cy="259045"/>
    <xdr:sp macro="" textlink="">
      <xdr:nvSpPr>
        <xdr:cNvPr id="368" name="テキスト ボックス 367">
          <a:extLst>
            <a:ext uri="{FF2B5EF4-FFF2-40B4-BE49-F238E27FC236}">
              <a16:creationId xmlns:a16="http://schemas.microsoft.com/office/drawing/2014/main" id="{28BFE0BE-F57D-470C-A9B6-337B09CA16D1}"/>
            </a:ext>
          </a:extLst>
        </xdr:cNvPr>
        <xdr:cNvSpPr txBox="1"/>
      </xdr:nvSpPr>
      <xdr:spPr>
        <a:xfrm>
          <a:off x="6705111" y="976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41D5153D-F1A0-4BDE-BD77-A5A636B0B21E}"/>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13C02BE-31C7-4034-A466-6D639BE89ACE}"/>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E95F889E-72AF-40A8-BEA9-8B6DD5AC57C7}"/>
            </a:ext>
          </a:extLst>
        </xdr:cNvPr>
        <xdr:cNvSpPr txBox="1"/>
      </xdr:nvSpPr>
      <xdr:spPr>
        <a:xfrm>
          <a:off x="8562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BB23F063-023F-4754-A9CE-8868BB9E1A54}"/>
            </a:ext>
          </a:extLst>
        </xdr:cNvPr>
        <xdr:cNvSpPr txBox="1"/>
      </xdr:nvSpPr>
      <xdr:spPr>
        <a:xfrm>
          <a:off x="7673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9F91D8B3-CC31-4800-8556-9B96E404EFFD}"/>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147117</xdr:rowOff>
    </xdr:from>
    <xdr:to>
      <xdr:col>55</xdr:col>
      <xdr:colOff>50800</xdr:colOff>
      <xdr:row>55</xdr:row>
      <xdr:rowOff>77267</xdr:rowOff>
    </xdr:to>
    <xdr:sp macro="" textlink="">
      <xdr:nvSpPr>
        <xdr:cNvPr id="374" name="楕円 373">
          <a:extLst>
            <a:ext uri="{FF2B5EF4-FFF2-40B4-BE49-F238E27FC236}">
              <a16:creationId xmlns:a16="http://schemas.microsoft.com/office/drawing/2014/main" id="{197DA50B-4478-4CA3-8803-01086E4E9FC7}"/>
            </a:ext>
          </a:extLst>
        </xdr:cNvPr>
        <xdr:cNvSpPr/>
      </xdr:nvSpPr>
      <xdr:spPr>
        <a:xfrm>
          <a:off x="10429875" y="9408592"/>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169994</xdr:rowOff>
    </xdr:from>
    <xdr:ext cx="534377" cy="259045"/>
    <xdr:sp macro="" textlink="">
      <xdr:nvSpPr>
        <xdr:cNvPr id="375" name="普通建設事業費該当値テキスト">
          <a:extLst>
            <a:ext uri="{FF2B5EF4-FFF2-40B4-BE49-F238E27FC236}">
              <a16:creationId xmlns:a16="http://schemas.microsoft.com/office/drawing/2014/main" id="{018ECA17-5424-4005-A5B2-06CCE50540EB}"/>
            </a:ext>
          </a:extLst>
        </xdr:cNvPr>
        <xdr:cNvSpPr txBox="1"/>
      </xdr:nvSpPr>
      <xdr:spPr>
        <a:xfrm>
          <a:off x="10531475" y="925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45618</xdr:rowOff>
    </xdr:from>
    <xdr:to>
      <xdr:col>50</xdr:col>
      <xdr:colOff>165100</xdr:colOff>
      <xdr:row>55</xdr:row>
      <xdr:rowOff>147218</xdr:rowOff>
    </xdr:to>
    <xdr:sp macro="" textlink="">
      <xdr:nvSpPr>
        <xdr:cNvPr id="376" name="楕円 375">
          <a:extLst>
            <a:ext uri="{FF2B5EF4-FFF2-40B4-BE49-F238E27FC236}">
              <a16:creationId xmlns:a16="http://schemas.microsoft.com/office/drawing/2014/main" id="{C230E532-D989-449B-9C1B-11C86D45F142}"/>
            </a:ext>
          </a:extLst>
        </xdr:cNvPr>
        <xdr:cNvSpPr/>
      </xdr:nvSpPr>
      <xdr:spPr>
        <a:xfrm>
          <a:off x="9591675" y="947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163745</xdr:rowOff>
    </xdr:from>
    <xdr:ext cx="534377" cy="259045"/>
    <xdr:sp macro="" textlink="">
      <xdr:nvSpPr>
        <xdr:cNvPr id="377" name="テキスト ボックス 376">
          <a:extLst>
            <a:ext uri="{FF2B5EF4-FFF2-40B4-BE49-F238E27FC236}">
              <a16:creationId xmlns:a16="http://schemas.microsoft.com/office/drawing/2014/main" id="{772580E3-239D-4380-83BE-89B1B522015C}"/>
            </a:ext>
          </a:extLst>
        </xdr:cNvPr>
        <xdr:cNvSpPr txBox="1"/>
      </xdr:nvSpPr>
      <xdr:spPr>
        <a:xfrm>
          <a:off x="9372111" y="925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130832</xdr:rowOff>
    </xdr:from>
    <xdr:to>
      <xdr:col>46</xdr:col>
      <xdr:colOff>38100</xdr:colOff>
      <xdr:row>57</xdr:row>
      <xdr:rowOff>60982</xdr:rowOff>
    </xdr:to>
    <xdr:sp macro="" textlink="">
      <xdr:nvSpPr>
        <xdr:cNvPr id="378" name="楕円 377">
          <a:extLst>
            <a:ext uri="{FF2B5EF4-FFF2-40B4-BE49-F238E27FC236}">
              <a16:creationId xmlns:a16="http://schemas.microsoft.com/office/drawing/2014/main" id="{745760F7-9EBA-4401-8667-9901A03752EA}"/>
            </a:ext>
          </a:extLst>
        </xdr:cNvPr>
        <xdr:cNvSpPr/>
      </xdr:nvSpPr>
      <xdr:spPr>
        <a:xfrm>
          <a:off x="8702675" y="9732032"/>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52109</xdr:rowOff>
    </xdr:from>
    <xdr:ext cx="534377" cy="259045"/>
    <xdr:sp macro="" textlink="">
      <xdr:nvSpPr>
        <xdr:cNvPr id="379" name="テキスト ボックス 378">
          <a:extLst>
            <a:ext uri="{FF2B5EF4-FFF2-40B4-BE49-F238E27FC236}">
              <a16:creationId xmlns:a16="http://schemas.microsoft.com/office/drawing/2014/main" id="{4DF58796-EB4F-4B59-AF28-CA8544C230DD}"/>
            </a:ext>
          </a:extLst>
        </xdr:cNvPr>
        <xdr:cNvSpPr txBox="1"/>
      </xdr:nvSpPr>
      <xdr:spPr>
        <a:xfrm>
          <a:off x="8486286" y="9827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155172</xdr:rowOff>
    </xdr:from>
    <xdr:to>
      <xdr:col>41</xdr:col>
      <xdr:colOff>101600</xdr:colOff>
      <xdr:row>57</xdr:row>
      <xdr:rowOff>85322</xdr:rowOff>
    </xdr:to>
    <xdr:sp macro="" textlink="">
      <xdr:nvSpPr>
        <xdr:cNvPr id="380" name="楕円 379">
          <a:extLst>
            <a:ext uri="{FF2B5EF4-FFF2-40B4-BE49-F238E27FC236}">
              <a16:creationId xmlns:a16="http://schemas.microsoft.com/office/drawing/2014/main" id="{A72E641F-F49C-4F53-AA61-51E6A807D756}"/>
            </a:ext>
          </a:extLst>
        </xdr:cNvPr>
        <xdr:cNvSpPr/>
      </xdr:nvSpPr>
      <xdr:spPr>
        <a:xfrm>
          <a:off x="7810500" y="975637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76449</xdr:rowOff>
    </xdr:from>
    <xdr:ext cx="534377" cy="259045"/>
    <xdr:sp macro="" textlink="">
      <xdr:nvSpPr>
        <xdr:cNvPr id="381" name="テキスト ボックス 380">
          <a:extLst>
            <a:ext uri="{FF2B5EF4-FFF2-40B4-BE49-F238E27FC236}">
              <a16:creationId xmlns:a16="http://schemas.microsoft.com/office/drawing/2014/main" id="{C14DD186-BB59-4CEF-9E52-F2F8A9DF87ED}"/>
            </a:ext>
          </a:extLst>
        </xdr:cNvPr>
        <xdr:cNvSpPr txBox="1"/>
      </xdr:nvSpPr>
      <xdr:spPr>
        <a:xfrm>
          <a:off x="7597286" y="984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8085</xdr:rowOff>
    </xdr:from>
    <xdr:to>
      <xdr:col>36</xdr:col>
      <xdr:colOff>165100</xdr:colOff>
      <xdr:row>55</xdr:row>
      <xdr:rowOff>109685</xdr:rowOff>
    </xdr:to>
    <xdr:sp macro="" textlink="">
      <xdr:nvSpPr>
        <xdr:cNvPr id="382" name="楕円 381">
          <a:extLst>
            <a:ext uri="{FF2B5EF4-FFF2-40B4-BE49-F238E27FC236}">
              <a16:creationId xmlns:a16="http://schemas.microsoft.com/office/drawing/2014/main" id="{A9DED7B6-DBA8-4C0B-A27E-BF4FE87AC5E4}"/>
            </a:ext>
          </a:extLst>
        </xdr:cNvPr>
        <xdr:cNvSpPr/>
      </xdr:nvSpPr>
      <xdr:spPr>
        <a:xfrm>
          <a:off x="6924675" y="94410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126212</xdr:rowOff>
    </xdr:from>
    <xdr:ext cx="534377" cy="259045"/>
    <xdr:sp macro="" textlink="">
      <xdr:nvSpPr>
        <xdr:cNvPr id="383" name="テキスト ボックス 382">
          <a:extLst>
            <a:ext uri="{FF2B5EF4-FFF2-40B4-BE49-F238E27FC236}">
              <a16:creationId xmlns:a16="http://schemas.microsoft.com/office/drawing/2014/main" id="{238459BF-20B2-4540-97A4-BB36E7EA6362}"/>
            </a:ext>
          </a:extLst>
        </xdr:cNvPr>
        <xdr:cNvSpPr txBox="1"/>
      </xdr:nvSpPr>
      <xdr:spPr>
        <a:xfrm>
          <a:off x="6705111" y="921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E39431D3-9896-4A73-B38F-FA4EE6C69B84}"/>
            </a:ext>
          </a:extLst>
        </xdr:cNvPr>
        <xdr:cNvSpPr/>
      </xdr:nvSpPr>
      <xdr:spPr>
        <a:xfrm>
          <a:off x="6607175" y="10858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63DECB5F-0E1B-40E1-BE45-491EB65BB723}"/>
            </a:ext>
          </a:extLst>
        </xdr:cNvPr>
        <xdr:cNvSpPr/>
      </xdr:nvSpPr>
      <xdr:spPr>
        <a:xfrm>
          <a:off x="6734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E23F1C0D-10A1-4B09-8619-66936D505E12}"/>
            </a:ext>
          </a:extLst>
        </xdr:cNvPr>
        <xdr:cNvSpPr/>
      </xdr:nvSpPr>
      <xdr:spPr>
        <a:xfrm>
          <a:off x="6734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53E00527-DB60-400E-B49A-4BC3D3308A6D}"/>
            </a:ext>
          </a:extLst>
        </xdr:cNvPr>
        <xdr:cNvSpPr/>
      </xdr:nvSpPr>
      <xdr:spPr>
        <a:xfrm>
          <a:off x="7750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B0644CA2-48BE-4CD2-AAF9-56CDC2B4982A}"/>
            </a:ext>
          </a:extLst>
        </xdr:cNvPr>
        <xdr:cNvSpPr/>
      </xdr:nvSpPr>
      <xdr:spPr>
        <a:xfrm>
          <a:off x="7750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E8634CB9-F7DA-4543-9586-3AB45BE1F69C}"/>
            </a:ext>
          </a:extLst>
        </xdr:cNvPr>
        <xdr:cNvSpPr/>
      </xdr:nvSpPr>
      <xdr:spPr>
        <a:xfrm>
          <a:off x="8893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BB522474-6DFB-4DF5-BE02-B277A713DEB9}"/>
            </a:ext>
          </a:extLst>
        </xdr:cNvPr>
        <xdr:cNvSpPr/>
      </xdr:nvSpPr>
      <xdr:spPr>
        <a:xfrm>
          <a:off x="8893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6CA473C4-9344-4BEC-9117-8B8E847E3137}"/>
            </a:ext>
          </a:extLst>
        </xdr:cNvPr>
        <xdr:cNvSpPr/>
      </xdr:nvSpPr>
      <xdr:spPr>
        <a:xfrm>
          <a:off x="6607175" y="11687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2736F732-59FB-4CEB-A8F1-859997727D3A}"/>
            </a:ext>
          </a:extLst>
        </xdr:cNvPr>
        <xdr:cNvSpPr txBox="1"/>
      </xdr:nvSpPr>
      <xdr:spPr>
        <a:xfrm>
          <a:off x="6569075" y="11496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73B288A7-DCFC-4AEF-A697-F2C0D16ED996}"/>
            </a:ext>
          </a:extLst>
        </xdr:cNvPr>
        <xdr:cNvCxnSpPr/>
      </xdr:nvCxnSpPr>
      <xdr:spPr>
        <a:xfrm>
          <a:off x="6607175" y="1397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1AAD40B-F49C-44D7-A985-2D94D25AD32C}"/>
            </a:ext>
          </a:extLst>
        </xdr:cNvPr>
        <xdr:cNvCxnSpPr/>
      </xdr:nvCxnSpPr>
      <xdr:spPr>
        <a:xfrm>
          <a:off x="6607175" y="1359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D5B21507-605C-47F0-8A12-7320D0979EB4}"/>
            </a:ext>
          </a:extLst>
        </xdr:cNvPr>
        <xdr:cNvSpPr txBox="1"/>
      </xdr:nvSpPr>
      <xdr:spPr>
        <a:xfrm>
          <a:off x="6358389"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6064B254-B21F-45F9-87C3-9B5A1030477A}"/>
            </a:ext>
          </a:extLst>
        </xdr:cNvPr>
        <xdr:cNvCxnSpPr/>
      </xdr:nvCxnSpPr>
      <xdr:spPr>
        <a:xfrm>
          <a:off x="6607175"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751593AB-7A55-4BF1-9C20-F76A69E3B0A9}"/>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400D1565-E937-4DD6-A970-422C0D74B831}"/>
            </a:ext>
          </a:extLst>
        </xdr:cNvPr>
        <xdr:cNvCxnSpPr/>
      </xdr:nvCxnSpPr>
      <xdr:spPr>
        <a:xfrm>
          <a:off x="6607175" y="1283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F506031F-F32A-4DE7-B618-21E1CA25A6E1}"/>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1D4BB6AD-A2A4-4CF0-BD48-93633C4F9C02}"/>
            </a:ext>
          </a:extLst>
        </xdr:cNvPr>
        <xdr:cNvCxnSpPr/>
      </xdr:nvCxnSpPr>
      <xdr:spPr>
        <a:xfrm>
          <a:off x="6607175" y="1244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3B9B52AD-17A4-4193-9450-72E1D107934A}"/>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3E123C54-763E-46DD-B32A-122F2B1B6211}"/>
            </a:ext>
          </a:extLst>
        </xdr:cNvPr>
        <xdr:cNvCxnSpPr/>
      </xdr:nvCxnSpPr>
      <xdr:spPr>
        <a:xfrm>
          <a:off x="6607175" y="1206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1791CED-254A-4DD2-BDFC-B0689F34BA4C}"/>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31C4A244-7E39-4E40-9FA9-EC10A7B823B2}"/>
            </a:ext>
          </a:extLst>
        </xdr:cNvPr>
        <xdr:cNvCxnSpPr/>
      </xdr:nvCxnSpPr>
      <xdr:spPr>
        <a:xfrm>
          <a:off x="6607175" y="1168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8B2B9DE7-B078-4355-A913-E64E39613731}"/>
            </a:ext>
          </a:extLst>
        </xdr:cNvPr>
        <xdr:cNvSpPr txBox="1"/>
      </xdr:nvSpPr>
      <xdr:spPr>
        <a:xfrm>
          <a:off x="6011756"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AC6A16A7-EACA-49F2-941A-BDB55EADCAD8}"/>
            </a:ext>
          </a:extLst>
        </xdr:cNvPr>
        <xdr:cNvSpPr/>
      </xdr:nvSpPr>
      <xdr:spPr>
        <a:xfrm>
          <a:off x="6607175" y="11687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98A28526-3F8D-4CB4-AC02-8C7218CC9C40}"/>
            </a:ext>
          </a:extLst>
        </xdr:cNvPr>
        <xdr:cNvCxnSpPr/>
      </xdr:nvCxnSpPr>
      <xdr:spPr>
        <a:xfrm flipV="1">
          <a:off x="10475595" y="12004287"/>
          <a:ext cx="1270" cy="1587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95ADE04D-A30D-4B42-A67B-FA0D4D97F6D9}"/>
            </a:ext>
          </a:extLst>
        </xdr:cNvPr>
        <xdr:cNvSpPr txBox="1"/>
      </xdr:nvSpPr>
      <xdr:spPr>
        <a:xfrm>
          <a:off x="10531475" y="135960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EF433077-67DB-40C6-A9DE-B72028599A4E}"/>
            </a:ext>
          </a:extLst>
        </xdr:cNvPr>
        <xdr:cNvCxnSpPr/>
      </xdr:nvCxnSpPr>
      <xdr:spPr>
        <a:xfrm>
          <a:off x="10391775" y="1359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F4DB6843-1C8A-4796-B562-8D1E50193BD4}"/>
            </a:ext>
          </a:extLst>
        </xdr:cNvPr>
        <xdr:cNvSpPr txBox="1"/>
      </xdr:nvSpPr>
      <xdr:spPr>
        <a:xfrm>
          <a:off x="10531475" y="1178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92A25813-B8D0-4C39-BC17-4E2B3B3E48AE}"/>
            </a:ext>
          </a:extLst>
        </xdr:cNvPr>
        <xdr:cNvCxnSpPr/>
      </xdr:nvCxnSpPr>
      <xdr:spPr>
        <a:xfrm>
          <a:off x="10391775"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6503</xdr:rowOff>
    </xdr:from>
    <xdr:to>
      <xdr:col>55</xdr:col>
      <xdr:colOff>0</xdr:colOff>
      <xdr:row>75</xdr:row>
      <xdr:rowOff>121717</xdr:rowOff>
    </xdr:to>
    <xdr:cxnSp macro="">
      <xdr:nvCxnSpPr>
        <xdr:cNvPr id="412" name="直線コネクタ 411">
          <a:extLst>
            <a:ext uri="{FF2B5EF4-FFF2-40B4-BE49-F238E27FC236}">
              <a16:creationId xmlns:a16="http://schemas.microsoft.com/office/drawing/2014/main" id="{9590B2F9-714D-40BC-AF48-33836C01D39A}"/>
            </a:ext>
          </a:extLst>
        </xdr:cNvPr>
        <xdr:cNvCxnSpPr/>
      </xdr:nvCxnSpPr>
      <xdr:spPr>
        <a:xfrm flipV="1">
          <a:off x="9639300" y="12868428"/>
          <a:ext cx="838200" cy="11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51325</xdr:rowOff>
    </xdr:from>
    <xdr:ext cx="534377" cy="259045"/>
    <xdr:sp macro="" textlink="">
      <xdr:nvSpPr>
        <xdr:cNvPr id="413" name="普通建設事業費 （ うち新規整備　）平均値テキスト">
          <a:extLst>
            <a:ext uri="{FF2B5EF4-FFF2-40B4-BE49-F238E27FC236}">
              <a16:creationId xmlns:a16="http://schemas.microsoft.com/office/drawing/2014/main" id="{C3E24E2D-AEFE-4C07-A4DC-A959093F804B}"/>
            </a:ext>
          </a:extLst>
        </xdr:cNvPr>
        <xdr:cNvSpPr txBox="1"/>
      </xdr:nvSpPr>
      <xdr:spPr>
        <a:xfrm>
          <a:off x="10531475" y="132561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DD321178-E9E0-4F84-938A-33600546BAB3}"/>
            </a:ext>
          </a:extLst>
        </xdr:cNvPr>
        <xdr:cNvSpPr/>
      </xdr:nvSpPr>
      <xdr:spPr>
        <a:xfrm>
          <a:off x="10429875"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121717</xdr:rowOff>
    </xdr:from>
    <xdr:to>
      <xdr:col>50</xdr:col>
      <xdr:colOff>114300</xdr:colOff>
      <xdr:row>77</xdr:row>
      <xdr:rowOff>64909</xdr:rowOff>
    </xdr:to>
    <xdr:cxnSp macro="">
      <xdr:nvCxnSpPr>
        <xdr:cNvPr id="415" name="直線コネクタ 414">
          <a:extLst>
            <a:ext uri="{FF2B5EF4-FFF2-40B4-BE49-F238E27FC236}">
              <a16:creationId xmlns:a16="http://schemas.microsoft.com/office/drawing/2014/main" id="{0C671C1A-99A3-4B72-9D8D-8D150B002873}"/>
            </a:ext>
          </a:extLst>
        </xdr:cNvPr>
        <xdr:cNvCxnSpPr/>
      </xdr:nvCxnSpPr>
      <xdr:spPr>
        <a:xfrm flipV="1">
          <a:off x="8753475" y="12983642"/>
          <a:ext cx="885825" cy="286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1A4C8B65-45E3-4CAC-817B-DD7A197A66DA}"/>
            </a:ext>
          </a:extLst>
        </xdr:cNvPr>
        <xdr:cNvSpPr/>
      </xdr:nvSpPr>
      <xdr:spPr>
        <a:xfrm>
          <a:off x="9591675" y="1332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41152</xdr:rowOff>
    </xdr:from>
    <xdr:ext cx="534377" cy="259045"/>
    <xdr:sp macro="" textlink="">
      <xdr:nvSpPr>
        <xdr:cNvPr id="417" name="テキスト ボックス 416">
          <a:extLst>
            <a:ext uri="{FF2B5EF4-FFF2-40B4-BE49-F238E27FC236}">
              <a16:creationId xmlns:a16="http://schemas.microsoft.com/office/drawing/2014/main" id="{469C54D9-F8DF-4694-B7FC-D78DA18C3F36}"/>
            </a:ext>
          </a:extLst>
        </xdr:cNvPr>
        <xdr:cNvSpPr txBox="1"/>
      </xdr:nvSpPr>
      <xdr:spPr>
        <a:xfrm>
          <a:off x="9372111" y="1341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64909</xdr:rowOff>
    </xdr:from>
    <xdr:to>
      <xdr:col>45</xdr:col>
      <xdr:colOff>177800</xdr:colOff>
      <xdr:row>77</xdr:row>
      <xdr:rowOff>115506</xdr:rowOff>
    </xdr:to>
    <xdr:cxnSp macro="">
      <xdr:nvCxnSpPr>
        <xdr:cNvPr id="418" name="直線コネクタ 417">
          <a:extLst>
            <a:ext uri="{FF2B5EF4-FFF2-40B4-BE49-F238E27FC236}">
              <a16:creationId xmlns:a16="http://schemas.microsoft.com/office/drawing/2014/main" id="{C8F80042-F1FF-4461-ADA6-73E7C006A443}"/>
            </a:ext>
          </a:extLst>
        </xdr:cNvPr>
        <xdr:cNvCxnSpPr/>
      </xdr:nvCxnSpPr>
      <xdr:spPr>
        <a:xfrm flipV="1">
          <a:off x="7864475" y="13269734"/>
          <a:ext cx="889000" cy="47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657B9B0F-5353-4F0E-A88F-1E1042D48013}"/>
            </a:ext>
          </a:extLst>
        </xdr:cNvPr>
        <xdr:cNvSpPr/>
      </xdr:nvSpPr>
      <xdr:spPr>
        <a:xfrm>
          <a:off x="8702675" y="1334836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64812</xdr:rowOff>
    </xdr:from>
    <xdr:ext cx="534377" cy="259045"/>
    <xdr:sp macro="" textlink="">
      <xdr:nvSpPr>
        <xdr:cNvPr id="420" name="テキスト ボックス 419">
          <a:extLst>
            <a:ext uri="{FF2B5EF4-FFF2-40B4-BE49-F238E27FC236}">
              <a16:creationId xmlns:a16="http://schemas.microsoft.com/office/drawing/2014/main" id="{81379FF9-D4EC-4390-9A3F-015B65D41E20}"/>
            </a:ext>
          </a:extLst>
        </xdr:cNvPr>
        <xdr:cNvSpPr txBox="1"/>
      </xdr:nvSpPr>
      <xdr:spPr>
        <a:xfrm>
          <a:off x="8486286" y="1344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129146</xdr:rowOff>
    </xdr:from>
    <xdr:to>
      <xdr:col>41</xdr:col>
      <xdr:colOff>50800</xdr:colOff>
      <xdr:row>77</xdr:row>
      <xdr:rowOff>115506</xdr:rowOff>
    </xdr:to>
    <xdr:cxnSp macro="">
      <xdr:nvCxnSpPr>
        <xdr:cNvPr id="421" name="直線コネクタ 420">
          <a:extLst>
            <a:ext uri="{FF2B5EF4-FFF2-40B4-BE49-F238E27FC236}">
              <a16:creationId xmlns:a16="http://schemas.microsoft.com/office/drawing/2014/main" id="{37CE8DCE-8D92-4B9C-840D-F1F53F8C64CE}"/>
            </a:ext>
          </a:extLst>
        </xdr:cNvPr>
        <xdr:cNvCxnSpPr/>
      </xdr:nvCxnSpPr>
      <xdr:spPr>
        <a:xfrm>
          <a:off x="6972300" y="12816446"/>
          <a:ext cx="892175" cy="500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7A7A23B2-5FBA-4FE9-A043-811DA7A0FC44}"/>
            </a:ext>
          </a:extLst>
        </xdr:cNvPr>
        <xdr:cNvSpPr/>
      </xdr:nvSpPr>
      <xdr:spPr>
        <a:xfrm>
          <a:off x="7810500" y="13326263"/>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42715</xdr:rowOff>
    </xdr:from>
    <xdr:ext cx="534377" cy="259045"/>
    <xdr:sp macro="" textlink="">
      <xdr:nvSpPr>
        <xdr:cNvPr id="423" name="テキスト ボックス 422">
          <a:extLst>
            <a:ext uri="{FF2B5EF4-FFF2-40B4-BE49-F238E27FC236}">
              <a16:creationId xmlns:a16="http://schemas.microsoft.com/office/drawing/2014/main" id="{D70A067C-5ED3-4994-9583-47C3E6E51251}"/>
            </a:ext>
          </a:extLst>
        </xdr:cNvPr>
        <xdr:cNvSpPr txBox="1"/>
      </xdr:nvSpPr>
      <xdr:spPr>
        <a:xfrm>
          <a:off x="7597286" y="1341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B2877840-15FD-4E9A-8017-AC2415529E8F}"/>
            </a:ext>
          </a:extLst>
        </xdr:cNvPr>
        <xdr:cNvSpPr/>
      </xdr:nvSpPr>
      <xdr:spPr>
        <a:xfrm>
          <a:off x="6924675"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51249</xdr:rowOff>
    </xdr:from>
    <xdr:ext cx="534377" cy="259045"/>
    <xdr:sp macro="" textlink="">
      <xdr:nvSpPr>
        <xdr:cNvPr id="425" name="テキスト ボックス 424">
          <a:extLst>
            <a:ext uri="{FF2B5EF4-FFF2-40B4-BE49-F238E27FC236}">
              <a16:creationId xmlns:a16="http://schemas.microsoft.com/office/drawing/2014/main" id="{E4614878-FC49-4073-8029-D7026EDD2D21}"/>
            </a:ext>
          </a:extLst>
        </xdr:cNvPr>
        <xdr:cNvSpPr txBox="1"/>
      </xdr:nvSpPr>
      <xdr:spPr>
        <a:xfrm>
          <a:off x="6705111" y="1342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1E7DBDD3-16A3-4CE7-9830-375B585A50D3}"/>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88C313D0-850E-4AEC-9019-530C16FA35E1}"/>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B7E21FB0-1DA7-4FDC-B59B-B7EEFF27618A}"/>
            </a:ext>
          </a:extLst>
        </xdr:cNvPr>
        <xdr:cNvSpPr txBox="1"/>
      </xdr:nvSpPr>
      <xdr:spPr>
        <a:xfrm>
          <a:off x="8562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29B38D30-A665-4F44-94AA-1458C57897CF}"/>
            </a:ext>
          </a:extLst>
        </xdr:cNvPr>
        <xdr:cNvSpPr txBox="1"/>
      </xdr:nvSpPr>
      <xdr:spPr>
        <a:xfrm>
          <a:off x="7673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EC146FC0-4B9F-4174-87B2-8C5937095D86}"/>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127153</xdr:rowOff>
    </xdr:from>
    <xdr:to>
      <xdr:col>55</xdr:col>
      <xdr:colOff>50800</xdr:colOff>
      <xdr:row>75</xdr:row>
      <xdr:rowOff>57303</xdr:rowOff>
    </xdr:to>
    <xdr:sp macro="" textlink="">
      <xdr:nvSpPr>
        <xdr:cNvPr id="431" name="楕円 430">
          <a:extLst>
            <a:ext uri="{FF2B5EF4-FFF2-40B4-BE49-F238E27FC236}">
              <a16:creationId xmlns:a16="http://schemas.microsoft.com/office/drawing/2014/main" id="{1C09CBB3-E686-4CE7-B153-28A36A1EEB4A}"/>
            </a:ext>
          </a:extLst>
        </xdr:cNvPr>
        <xdr:cNvSpPr/>
      </xdr:nvSpPr>
      <xdr:spPr>
        <a:xfrm>
          <a:off x="10429875" y="12817628"/>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150030</xdr:rowOff>
    </xdr:from>
    <xdr:ext cx="534377" cy="259045"/>
    <xdr:sp macro="" textlink="">
      <xdr:nvSpPr>
        <xdr:cNvPr id="432" name="普通建設事業費 （ うち新規整備　）該当値テキスト">
          <a:extLst>
            <a:ext uri="{FF2B5EF4-FFF2-40B4-BE49-F238E27FC236}">
              <a16:creationId xmlns:a16="http://schemas.microsoft.com/office/drawing/2014/main" id="{7B636636-78E4-4F24-9D25-14D2EC022981}"/>
            </a:ext>
          </a:extLst>
        </xdr:cNvPr>
        <xdr:cNvSpPr txBox="1"/>
      </xdr:nvSpPr>
      <xdr:spPr>
        <a:xfrm>
          <a:off x="10531475" y="1266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70917</xdr:rowOff>
    </xdr:from>
    <xdr:to>
      <xdr:col>50</xdr:col>
      <xdr:colOff>165100</xdr:colOff>
      <xdr:row>76</xdr:row>
      <xdr:rowOff>1067</xdr:rowOff>
    </xdr:to>
    <xdr:sp macro="" textlink="">
      <xdr:nvSpPr>
        <xdr:cNvPr id="433" name="楕円 432">
          <a:extLst>
            <a:ext uri="{FF2B5EF4-FFF2-40B4-BE49-F238E27FC236}">
              <a16:creationId xmlns:a16="http://schemas.microsoft.com/office/drawing/2014/main" id="{829AD0F3-9A05-4AEB-A643-A4081D2913EA}"/>
            </a:ext>
          </a:extLst>
        </xdr:cNvPr>
        <xdr:cNvSpPr/>
      </xdr:nvSpPr>
      <xdr:spPr>
        <a:xfrm>
          <a:off x="9591675" y="12932842"/>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17594</xdr:rowOff>
    </xdr:from>
    <xdr:ext cx="534377" cy="259045"/>
    <xdr:sp macro="" textlink="">
      <xdr:nvSpPr>
        <xdr:cNvPr id="434" name="テキスト ボックス 433">
          <a:extLst>
            <a:ext uri="{FF2B5EF4-FFF2-40B4-BE49-F238E27FC236}">
              <a16:creationId xmlns:a16="http://schemas.microsoft.com/office/drawing/2014/main" id="{3228EC29-6E72-4066-A536-1FA0C560EE9F}"/>
            </a:ext>
          </a:extLst>
        </xdr:cNvPr>
        <xdr:cNvSpPr txBox="1"/>
      </xdr:nvSpPr>
      <xdr:spPr>
        <a:xfrm>
          <a:off x="9372111" y="1270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14109</xdr:rowOff>
    </xdr:from>
    <xdr:to>
      <xdr:col>46</xdr:col>
      <xdr:colOff>38100</xdr:colOff>
      <xdr:row>77</xdr:row>
      <xdr:rowOff>115709</xdr:rowOff>
    </xdr:to>
    <xdr:sp macro="" textlink="">
      <xdr:nvSpPr>
        <xdr:cNvPr id="435" name="楕円 434">
          <a:extLst>
            <a:ext uri="{FF2B5EF4-FFF2-40B4-BE49-F238E27FC236}">
              <a16:creationId xmlns:a16="http://schemas.microsoft.com/office/drawing/2014/main" id="{F2785F73-63D7-411F-AC48-4629FC8C4645}"/>
            </a:ext>
          </a:extLst>
        </xdr:cNvPr>
        <xdr:cNvSpPr/>
      </xdr:nvSpPr>
      <xdr:spPr>
        <a:xfrm>
          <a:off x="8702675" y="13218934"/>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132236</xdr:rowOff>
    </xdr:from>
    <xdr:ext cx="534377" cy="259045"/>
    <xdr:sp macro="" textlink="">
      <xdr:nvSpPr>
        <xdr:cNvPr id="436" name="テキスト ボックス 435">
          <a:extLst>
            <a:ext uri="{FF2B5EF4-FFF2-40B4-BE49-F238E27FC236}">
              <a16:creationId xmlns:a16="http://schemas.microsoft.com/office/drawing/2014/main" id="{88C49533-B41E-4C78-A567-72DF44EECAFA}"/>
            </a:ext>
          </a:extLst>
        </xdr:cNvPr>
        <xdr:cNvSpPr txBox="1"/>
      </xdr:nvSpPr>
      <xdr:spPr>
        <a:xfrm>
          <a:off x="8486286" y="1299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64706</xdr:rowOff>
    </xdr:from>
    <xdr:to>
      <xdr:col>41</xdr:col>
      <xdr:colOff>101600</xdr:colOff>
      <xdr:row>77</xdr:row>
      <xdr:rowOff>166306</xdr:rowOff>
    </xdr:to>
    <xdr:sp macro="" textlink="">
      <xdr:nvSpPr>
        <xdr:cNvPr id="437" name="楕円 436">
          <a:extLst>
            <a:ext uri="{FF2B5EF4-FFF2-40B4-BE49-F238E27FC236}">
              <a16:creationId xmlns:a16="http://schemas.microsoft.com/office/drawing/2014/main" id="{66A740C1-48E7-46A0-82C2-1A9EF5850ECB}"/>
            </a:ext>
          </a:extLst>
        </xdr:cNvPr>
        <xdr:cNvSpPr/>
      </xdr:nvSpPr>
      <xdr:spPr>
        <a:xfrm>
          <a:off x="7810500" y="13269531"/>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11383</xdr:rowOff>
    </xdr:from>
    <xdr:ext cx="534377" cy="259045"/>
    <xdr:sp macro="" textlink="">
      <xdr:nvSpPr>
        <xdr:cNvPr id="438" name="テキスト ボックス 437">
          <a:extLst>
            <a:ext uri="{FF2B5EF4-FFF2-40B4-BE49-F238E27FC236}">
              <a16:creationId xmlns:a16="http://schemas.microsoft.com/office/drawing/2014/main" id="{B1E4E62D-2EBB-4D84-92A4-BC449600209B}"/>
            </a:ext>
          </a:extLst>
        </xdr:cNvPr>
        <xdr:cNvSpPr txBox="1"/>
      </xdr:nvSpPr>
      <xdr:spPr>
        <a:xfrm>
          <a:off x="7597286" y="1304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78346</xdr:rowOff>
    </xdr:from>
    <xdr:to>
      <xdr:col>36</xdr:col>
      <xdr:colOff>165100</xdr:colOff>
      <xdr:row>75</xdr:row>
      <xdr:rowOff>8496</xdr:rowOff>
    </xdr:to>
    <xdr:sp macro="" textlink="">
      <xdr:nvSpPr>
        <xdr:cNvPr id="439" name="楕円 438">
          <a:extLst>
            <a:ext uri="{FF2B5EF4-FFF2-40B4-BE49-F238E27FC236}">
              <a16:creationId xmlns:a16="http://schemas.microsoft.com/office/drawing/2014/main" id="{D916EC0A-B3F6-4B10-8443-6A668A7676C2}"/>
            </a:ext>
          </a:extLst>
        </xdr:cNvPr>
        <xdr:cNvSpPr/>
      </xdr:nvSpPr>
      <xdr:spPr>
        <a:xfrm>
          <a:off x="6924675" y="12765646"/>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25023</xdr:rowOff>
    </xdr:from>
    <xdr:ext cx="534377" cy="259045"/>
    <xdr:sp macro="" textlink="">
      <xdr:nvSpPr>
        <xdr:cNvPr id="440" name="テキスト ボックス 439">
          <a:extLst>
            <a:ext uri="{FF2B5EF4-FFF2-40B4-BE49-F238E27FC236}">
              <a16:creationId xmlns:a16="http://schemas.microsoft.com/office/drawing/2014/main" id="{1C3D5B72-23AB-4636-8585-F8424F7F7E61}"/>
            </a:ext>
          </a:extLst>
        </xdr:cNvPr>
        <xdr:cNvSpPr txBox="1"/>
      </xdr:nvSpPr>
      <xdr:spPr>
        <a:xfrm>
          <a:off x="6705111" y="1254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9DBFC37B-6F15-47A0-9AAD-739F693AB802}"/>
            </a:ext>
          </a:extLst>
        </xdr:cNvPr>
        <xdr:cNvSpPr/>
      </xdr:nvSpPr>
      <xdr:spPr>
        <a:xfrm>
          <a:off x="6607175" y="14287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53F097F0-32B0-4F5E-BD2A-083D0B728316}"/>
            </a:ext>
          </a:extLst>
        </xdr:cNvPr>
        <xdr:cNvSpPr/>
      </xdr:nvSpPr>
      <xdr:spPr>
        <a:xfrm>
          <a:off x="6734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A94A55C7-A71C-4BCD-BFAE-158113899C85}"/>
            </a:ext>
          </a:extLst>
        </xdr:cNvPr>
        <xdr:cNvSpPr/>
      </xdr:nvSpPr>
      <xdr:spPr>
        <a:xfrm>
          <a:off x="6734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3384B543-E589-474C-A0BC-4F48BEDE1661}"/>
            </a:ext>
          </a:extLst>
        </xdr:cNvPr>
        <xdr:cNvSpPr/>
      </xdr:nvSpPr>
      <xdr:spPr>
        <a:xfrm>
          <a:off x="7750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80D1F009-1134-4EF2-B40F-A363F3BB1917}"/>
            </a:ext>
          </a:extLst>
        </xdr:cNvPr>
        <xdr:cNvSpPr/>
      </xdr:nvSpPr>
      <xdr:spPr>
        <a:xfrm>
          <a:off x="7750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709C8CE6-8B71-4620-B737-588572380AD6}"/>
            </a:ext>
          </a:extLst>
        </xdr:cNvPr>
        <xdr:cNvSpPr/>
      </xdr:nvSpPr>
      <xdr:spPr>
        <a:xfrm>
          <a:off x="8893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F020846E-E201-447B-99E7-B9FA728F73A4}"/>
            </a:ext>
          </a:extLst>
        </xdr:cNvPr>
        <xdr:cNvSpPr/>
      </xdr:nvSpPr>
      <xdr:spPr>
        <a:xfrm>
          <a:off x="8893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41ABAA86-E4AB-444F-9FFE-E89F7425EA14}"/>
            </a:ext>
          </a:extLst>
        </xdr:cNvPr>
        <xdr:cNvSpPr/>
      </xdr:nvSpPr>
      <xdr:spPr>
        <a:xfrm>
          <a:off x="6607175" y="15116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D342C6C8-749C-4570-A1D5-715B0577B919}"/>
            </a:ext>
          </a:extLst>
        </xdr:cNvPr>
        <xdr:cNvSpPr txBox="1"/>
      </xdr:nvSpPr>
      <xdr:spPr>
        <a:xfrm>
          <a:off x="6569075" y="14925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1D22A2A7-AFD4-4157-B8E9-E12AF9591F06}"/>
            </a:ext>
          </a:extLst>
        </xdr:cNvPr>
        <xdr:cNvCxnSpPr/>
      </xdr:nvCxnSpPr>
      <xdr:spPr>
        <a:xfrm>
          <a:off x="6607175" y="1740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766BBDA6-1C29-480D-A10D-D69882CB08B5}"/>
            </a:ext>
          </a:extLst>
        </xdr:cNvPr>
        <xdr:cNvCxnSpPr/>
      </xdr:nvCxnSpPr>
      <xdr:spPr>
        <a:xfrm>
          <a:off x="6607175" y="1702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F6FCF5B2-E5FA-46B0-AE5E-67E4E3CCF61F}"/>
            </a:ext>
          </a:extLst>
        </xdr:cNvPr>
        <xdr:cNvSpPr txBox="1"/>
      </xdr:nvSpPr>
      <xdr:spPr>
        <a:xfrm>
          <a:off x="6358389"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AD59E87D-88D6-4533-A5CA-F0235A7265E5}"/>
            </a:ext>
          </a:extLst>
        </xdr:cNvPr>
        <xdr:cNvCxnSpPr/>
      </xdr:nvCxnSpPr>
      <xdr:spPr>
        <a:xfrm>
          <a:off x="6607175" y="1664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A385FD29-E29E-4516-A534-F0622DD74471}"/>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2C8DAA73-7477-4DD8-8DD2-A6E1BB07078F}"/>
            </a:ext>
          </a:extLst>
        </xdr:cNvPr>
        <xdr:cNvCxnSpPr/>
      </xdr:nvCxnSpPr>
      <xdr:spPr>
        <a:xfrm>
          <a:off x="6607175" y="1625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6E21CAE7-51EF-4387-8309-824CCA6A1F3C}"/>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76BAF92-69E1-4B94-B253-906D5D9B098E}"/>
            </a:ext>
          </a:extLst>
        </xdr:cNvPr>
        <xdr:cNvCxnSpPr/>
      </xdr:nvCxnSpPr>
      <xdr:spPr>
        <a:xfrm>
          <a:off x="6607175" y="1587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38707A90-22F9-4470-8F26-85AAFC0C1757}"/>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CBFBC9C0-AE80-4BD3-A630-CA47A2BF6676}"/>
            </a:ext>
          </a:extLst>
        </xdr:cNvPr>
        <xdr:cNvCxnSpPr/>
      </xdr:nvCxnSpPr>
      <xdr:spPr>
        <a:xfrm>
          <a:off x="6607175" y="1549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338898D5-B5AF-44EE-8233-E8F9713F6A80}"/>
            </a:ext>
          </a:extLst>
        </xdr:cNvPr>
        <xdr:cNvSpPr txBox="1"/>
      </xdr:nvSpPr>
      <xdr:spPr>
        <a:xfrm>
          <a:off x="6011756"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66AFFEA8-4EE7-4AFE-A6E9-3B871156577D}"/>
            </a:ext>
          </a:extLst>
        </xdr:cNvPr>
        <xdr:cNvCxnSpPr/>
      </xdr:nvCxnSpPr>
      <xdr:spPr>
        <a:xfrm>
          <a:off x="6607175" y="15116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A4CA3B5C-2C2C-4684-B462-5EB60F46AC33}"/>
            </a:ext>
          </a:extLst>
        </xdr:cNvPr>
        <xdr:cNvSpPr txBox="1"/>
      </xdr:nvSpPr>
      <xdr:spPr>
        <a:xfrm>
          <a:off x="6011756"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E2282A78-9BE8-4FC4-9426-90286BBEA026}"/>
            </a:ext>
          </a:extLst>
        </xdr:cNvPr>
        <xdr:cNvSpPr/>
      </xdr:nvSpPr>
      <xdr:spPr>
        <a:xfrm>
          <a:off x="6607175" y="15116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40F0F0EC-8464-4B01-B15E-58C4640ABD2C}"/>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2BD9DBED-3CED-4884-B9C0-8BAB1BEB8DD8}"/>
            </a:ext>
          </a:extLst>
        </xdr:cNvPr>
        <xdr:cNvSpPr txBox="1"/>
      </xdr:nvSpPr>
      <xdr:spPr>
        <a:xfrm>
          <a:off x="10531475"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30EC2825-E323-452A-B16F-B76FE918F7B4}"/>
            </a:ext>
          </a:extLst>
        </xdr:cNvPr>
        <xdr:cNvCxnSpPr/>
      </xdr:nvCxnSpPr>
      <xdr:spPr>
        <a:xfrm>
          <a:off x="10391775"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C92B271E-F4CD-454D-9794-5FA4ACE33458}"/>
            </a:ext>
          </a:extLst>
        </xdr:cNvPr>
        <xdr:cNvSpPr txBox="1"/>
      </xdr:nvSpPr>
      <xdr:spPr>
        <a:xfrm>
          <a:off x="10531475" y="1532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2759AA03-E75E-4A7D-8755-5D44FC51B493}"/>
            </a:ext>
          </a:extLst>
        </xdr:cNvPr>
        <xdr:cNvCxnSpPr/>
      </xdr:nvCxnSpPr>
      <xdr:spPr>
        <a:xfrm>
          <a:off x="10391775"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72734</xdr:rowOff>
    </xdr:from>
    <xdr:to>
      <xdr:col>55</xdr:col>
      <xdr:colOff>0</xdr:colOff>
      <xdr:row>98</xdr:row>
      <xdr:rowOff>104026</xdr:rowOff>
    </xdr:to>
    <xdr:cxnSp macro="">
      <xdr:nvCxnSpPr>
        <xdr:cNvPr id="469" name="直線コネクタ 468">
          <a:extLst>
            <a:ext uri="{FF2B5EF4-FFF2-40B4-BE49-F238E27FC236}">
              <a16:creationId xmlns:a16="http://schemas.microsoft.com/office/drawing/2014/main" id="{69E9DD35-7DC9-421E-9A4D-AC46094075F8}"/>
            </a:ext>
          </a:extLst>
        </xdr:cNvPr>
        <xdr:cNvCxnSpPr/>
      </xdr:nvCxnSpPr>
      <xdr:spPr>
        <a:xfrm>
          <a:off x="9639300" y="16874834"/>
          <a:ext cx="838200" cy="34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2317B80D-3FC8-4AC6-9AD3-F72805F5CEDE}"/>
            </a:ext>
          </a:extLst>
        </xdr:cNvPr>
        <xdr:cNvSpPr txBox="1"/>
      </xdr:nvSpPr>
      <xdr:spPr>
        <a:xfrm>
          <a:off x="10531475" y="16453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5E85C327-E50F-418A-8B5C-E4917D2CAC72}"/>
            </a:ext>
          </a:extLst>
        </xdr:cNvPr>
        <xdr:cNvSpPr/>
      </xdr:nvSpPr>
      <xdr:spPr>
        <a:xfrm>
          <a:off x="10429875" y="1660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72734</xdr:rowOff>
    </xdr:from>
    <xdr:to>
      <xdr:col>50</xdr:col>
      <xdr:colOff>114300</xdr:colOff>
      <xdr:row>98</xdr:row>
      <xdr:rowOff>119075</xdr:rowOff>
    </xdr:to>
    <xdr:cxnSp macro="">
      <xdr:nvCxnSpPr>
        <xdr:cNvPr id="472" name="直線コネクタ 471">
          <a:extLst>
            <a:ext uri="{FF2B5EF4-FFF2-40B4-BE49-F238E27FC236}">
              <a16:creationId xmlns:a16="http://schemas.microsoft.com/office/drawing/2014/main" id="{FAA97B44-DE4D-44F6-B19F-285CA0DB8A9B}"/>
            </a:ext>
          </a:extLst>
        </xdr:cNvPr>
        <xdr:cNvCxnSpPr/>
      </xdr:nvCxnSpPr>
      <xdr:spPr>
        <a:xfrm flipV="1">
          <a:off x="8753475" y="16874834"/>
          <a:ext cx="885825" cy="49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C23B9C0F-A1CA-4979-A13A-32E0176665A4}"/>
            </a:ext>
          </a:extLst>
        </xdr:cNvPr>
        <xdr:cNvSpPr/>
      </xdr:nvSpPr>
      <xdr:spPr>
        <a:xfrm>
          <a:off x="9591675"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3C2B365B-257A-4BDE-BB01-EB933EEDF43F}"/>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109792</xdr:rowOff>
    </xdr:from>
    <xdr:to>
      <xdr:col>45</xdr:col>
      <xdr:colOff>177800</xdr:colOff>
      <xdr:row>98</xdr:row>
      <xdr:rowOff>119075</xdr:rowOff>
    </xdr:to>
    <xdr:cxnSp macro="">
      <xdr:nvCxnSpPr>
        <xdr:cNvPr id="475" name="直線コネクタ 474">
          <a:extLst>
            <a:ext uri="{FF2B5EF4-FFF2-40B4-BE49-F238E27FC236}">
              <a16:creationId xmlns:a16="http://schemas.microsoft.com/office/drawing/2014/main" id="{AC701EA7-4734-47FF-BE88-7851E64CB20A}"/>
            </a:ext>
          </a:extLst>
        </xdr:cNvPr>
        <xdr:cNvCxnSpPr/>
      </xdr:nvCxnSpPr>
      <xdr:spPr>
        <a:xfrm>
          <a:off x="7864475" y="16911892"/>
          <a:ext cx="889000" cy="1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6E409987-993B-491E-8F08-5C14BE58EEDD}"/>
            </a:ext>
          </a:extLst>
        </xdr:cNvPr>
        <xdr:cNvSpPr/>
      </xdr:nvSpPr>
      <xdr:spPr>
        <a:xfrm>
          <a:off x="8702675" y="16633406"/>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B469C7B-988E-4843-9FED-E87DE70FC40A}"/>
            </a:ext>
          </a:extLst>
        </xdr:cNvPr>
        <xdr:cNvSpPr txBox="1"/>
      </xdr:nvSpPr>
      <xdr:spPr>
        <a:xfrm>
          <a:off x="8486286" y="1641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45416</xdr:rowOff>
    </xdr:from>
    <xdr:to>
      <xdr:col>41</xdr:col>
      <xdr:colOff>50800</xdr:colOff>
      <xdr:row>98</xdr:row>
      <xdr:rowOff>109792</xdr:rowOff>
    </xdr:to>
    <xdr:cxnSp macro="">
      <xdr:nvCxnSpPr>
        <xdr:cNvPr id="478" name="直線コネクタ 477">
          <a:extLst>
            <a:ext uri="{FF2B5EF4-FFF2-40B4-BE49-F238E27FC236}">
              <a16:creationId xmlns:a16="http://schemas.microsoft.com/office/drawing/2014/main" id="{8B1FC68C-2D46-41A0-9064-32779A13F3B2}"/>
            </a:ext>
          </a:extLst>
        </xdr:cNvPr>
        <xdr:cNvCxnSpPr/>
      </xdr:nvCxnSpPr>
      <xdr:spPr>
        <a:xfrm>
          <a:off x="6972300" y="16850691"/>
          <a:ext cx="892175" cy="6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31DB42F0-A761-4177-A54A-52C82B79BA75}"/>
            </a:ext>
          </a:extLst>
        </xdr:cNvPr>
        <xdr:cNvSpPr/>
      </xdr:nvSpPr>
      <xdr:spPr>
        <a:xfrm>
          <a:off x="7810500" y="16639718"/>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D9B55F1C-22CD-4C58-97B4-A8EA9726CF1C}"/>
            </a:ext>
          </a:extLst>
        </xdr:cNvPr>
        <xdr:cNvSpPr txBox="1"/>
      </xdr:nvSpPr>
      <xdr:spPr>
        <a:xfrm>
          <a:off x="7597286" y="1641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77F415B5-671F-4154-96B4-D8989AFEC449}"/>
            </a:ext>
          </a:extLst>
        </xdr:cNvPr>
        <xdr:cNvSpPr/>
      </xdr:nvSpPr>
      <xdr:spPr>
        <a:xfrm>
          <a:off x="6924675" y="16631083"/>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E77BD0B1-C152-4589-B93B-397D79EDB75A}"/>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92962A1C-4DF1-494C-836A-F80E670762CB}"/>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F5C1BFD5-0DED-4141-B760-F863E8FB7AF6}"/>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12742603-4185-4155-AC20-B8B71DAEE207}"/>
            </a:ext>
          </a:extLst>
        </xdr:cNvPr>
        <xdr:cNvSpPr txBox="1"/>
      </xdr:nvSpPr>
      <xdr:spPr>
        <a:xfrm>
          <a:off x="8562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BF12E22D-6ABC-435A-97A8-03B17CBF11AF}"/>
            </a:ext>
          </a:extLst>
        </xdr:cNvPr>
        <xdr:cNvSpPr txBox="1"/>
      </xdr:nvSpPr>
      <xdr:spPr>
        <a:xfrm>
          <a:off x="7673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D6F232DF-DC66-4D8B-8A37-04B6951AACC4}"/>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53226</xdr:rowOff>
    </xdr:from>
    <xdr:to>
      <xdr:col>55</xdr:col>
      <xdr:colOff>50800</xdr:colOff>
      <xdr:row>98</xdr:row>
      <xdr:rowOff>154826</xdr:rowOff>
    </xdr:to>
    <xdr:sp macro="" textlink="">
      <xdr:nvSpPr>
        <xdr:cNvPr id="488" name="楕円 487">
          <a:extLst>
            <a:ext uri="{FF2B5EF4-FFF2-40B4-BE49-F238E27FC236}">
              <a16:creationId xmlns:a16="http://schemas.microsoft.com/office/drawing/2014/main" id="{F537DB93-6144-4387-9626-5E8CE40AFA32}"/>
            </a:ext>
          </a:extLst>
        </xdr:cNvPr>
        <xdr:cNvSpPr/>
      </xdr:nvSpPr>
      <xdr:spPr>
        <a:xfrm>
          <a:off x="10429875" y="1685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139603</xdr:rowOff>
    </xdr:from>
    <xdr:ext cx="469744" cy="259045"/>
    <xdr:sp macro="" textlink="">
      <xdr:nvSpPr>
        <xdr:cNvPr id="489" name="普通建設事業費 （ うち更新整備　）該当値テキスト">
          <a:extLst>
            <a:ext uri="{FF2B5EF4-FFF2-40B4-BE49-F238E27FC236}">
              <a16:creationId xmlns:a16="http://schemas.microsoft.com/office/drawing/2014/main" id="{64A7ABDB-6E16-4D24-B203-2AF4D242F50F}"/>
            </a:ext>
          </a:extLst>
        </xdr:cNvPr>
        <xdr:cNvSpPr txBox="1"/>
      </xdr:nvSpPr>
      <xdr:spPr>
        <a:xfrm>
          <a:off x="10531475" y="1677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21934</xdr:rowOff>
    </xdr:from>
    <xdr:to>
      <xdr:col>50</xdr:col>
      <xdr:colOff>165100</xdr:colOff>
      <xdr:row>98</xdr:row>
      <xdr:rowOff>123534</xdr:rowOff>
    </xdr:to>
    <xdr:sp macro="" textlink="">
      <xdr:nvSpPr>
        <xdr:cNvPr id="490" name="楕円 489">
          <a:extLst>
            <a:ext uri="{FF2B5EF4-FFF2-40B4-BE49-F238E27FC236}">
              <a16:creationId xmlns:a16="http://schemas.microsoft.com/office/drawing/2014/main" id="{28BAA324-CECB-402A-AEEF-2DFED7C224FF}"/>
            </a:ext>
          </a:extLst>
        </xdr:cNvPr>
        <xdr:cNvSpPr/>
      </xdr:nvSpPr>
      <xdr:spPr>
        <a:xfrm>
          <a:off x="9591675" y="16824034"/>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114661</xdr:rowOff>
    </xdr:from>
    <xdr:ext cx="534377" cy="259045"/>
    <xdr:sp macro="" textlink="">
      <xdr:nvSpPr>
        <xdr:cNvPr id="491" name="テキスト ボックス 490">
          <a:extLst>
            <a:ext uri="{FF2B5EF4-FFF2-40B4-BE49-F238E27FC236}">
              <a16:creationId xmlns:a16="http://schemas.microsoft.com/office/drawing/2014/main" id="{D8968635-65DE-44C3-8B58-D99D29A05169}"/>
            </a:ext>
          </a:extLst>
        </xdr:cNvPr>
        <xdr:cNvSpPr txBox="1"/>
      </xdr:nvSpPr>
      <xdr:spPr>
        <a:xfrm>
          <a:off x="9372111" y="1691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68275</xdr:rowOff>
    </xdr:from>
    <xdr:to>
      <xdr:col>46</xdr:col>
      <xdr:colOff>38100</xdr:colOff>
      <xdr:row>98</xdr:row>
      <xdr:rowOff>169875</xdr:rowOff>
    </xdr:to>
    <xdr:sp macro="" textlink="">
      <xdr:nvSpPr>
        <xdr:cNvPr id="492" name="楕円 491">
          <a:extLst>
            <a:ext uri="{FF2B5EF4-FFF2-40B4-BE49-F238E27FC236}">
              <a16:creationId xmlns:a16="http://schemas.microsoft.com/office/drawing/2014/main" id="{C90A917E-91EC-472D-8CE1-23FAB1FBE2C4}"/>
            </a:ext>
          </a:extLst>
        </xdr:cNvPr>
        <xdr:cNvSpPr/>
      </xdr:nvSpPr>
      <xdr:spPr>
        <a:xfrm>
          <a:off x="8702675" y="16873550"/>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161002</xdr:rowOff>
    </xdr:from>
    <xdr:ext cx="469744" cy="259045"/>
    <xdr:sp macro="" textlink="">
      <xdr:nvSpPr>
        <xdr:cNvPr id="493" name="テキスト ボックス 492">
          <a:extLst>
            <a:ext uri="{FF2B5EF4-FFF2-40B4-BE49-F238E27FC236}">
              <a16:creationId xmlns:a16="http://schemas.microsoft.com/office/drawing/2014/main" id="{72190DA3-4CE1-4DC6-A044-0552C5A07E8D}"/>
            </a:ext>
          </a:extLst>
        </xdr:cNvPr>
        <xdr:cNvSpPr txBox="1"/>
      </xdr:nvSpPr>
      <xdr:spPr>
        <a:xfrm>
          <a:off x="8515428" y="16966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58992</xdr:rowOff>
    </xdr:from>
    <xdr:to>
      <xdr:col>41</xdr:col>
      <xdr:colOff>101600</xdr:colOff>
      <xdr:row>98</xdr:row>
      <xdr:rowOff>160592</xdr:rowOff>
    </xdr:to>
    <xdr:sp macro="" textlink="">
      <xdr:nvSpPr>
        <xdr:cNvPr id="494" name="楕円 493">
          <a:extLst>
            <a:ext uri="{FF2B5EF4-FFF2-40B4-BE49-F238E27FC236}">
              <a16:creationId xmlns:a16="http://schemas.microsoft.com/office/drawing/2014/main" id="{DFF3AB1B-D95F-4A4A-91FB-D96F7C4B3E10}"/>
            </a:ext>
          </a:extLst>
        </xdr:cNvPr>
        <xdr:cNvSpPr/>
      </xdr:nvSpPr>
      <xdr:spPr>
        <a:xfrm>
          <a:off x="7810500" y="1686109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151719</xdr:rowOff>
    </xdr:from>
    <xdr:ext cx="469744" cy="259045"/>
    <xdr:sp macro="" textlink="">
      <xdr:nvSpPr>
        <xdr:cNvPr id="495" name="テキスト ボックス 494">
          <a:extLst>
            <a:ext uri="{FF2B5EF4-FFF2-40B4-BE49-F238E27FC236}">
              <a16:creationId xmlns:a16="http://schemas.microsoft.com/office/drawing/2014/main" id="{607AFC84-20F0-48EC-8159-C29865E61497}"/>
            </a:ext>
          </a:extLst>
        </xdr:cNvPr>
        <xdr:cNvSpPr txBox="1"/>
      </xdr:nvSpPr>
      <xdr:spPr>
        <a:xfrm>
          <a:off x="7629603" y="16953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166066</xdr:rowOff>
    </xdr:from>
    <xdr:to>
      <xdr:col>36</xdr:col>
      <xdr:colOff>165100</xdr:colOff>
      <xdr:row>98</xdr:row>
      <xdr:rowOff>96216</xdr:rowOff>
    </xdr:to>
    <xdr:sp macro="" textlink="">
      <xdr:nvSpPr>
        <xdr:cNvPr id="496" name="楕円 495">
          <a:extLst>
            <a:ext uri="{FF2B5EF4-FFF2-40B4-BE49-F238E27FC236}">
              <a16:creationId xmlns:a16="http://schemas.microsoft.com/office/drawing/2014/main" id="{6A3FCABF-4BAE-4ADB-B36E-6650FC9EA6C4}"/>
            </a:ext>
          </a:extLst>
        </xdr:cNvPr>
        <xdr:cNvSpPr/>
      </xdr:nvSpPr>
      <xdr:spPr>
        <a:xfrm>
          <a:off x="6924675" y="16799891"/>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87343</xdr:rowOff>
    </xdr:from>
    <xdr:ext cx="534377" cy="259045"/>
    <xdr:sp macro="" textlink="">
      <xdr:nvSpPr>
        <xdr:cNvPr id="497" name="テキスト ボックス 496">
          <a:extLst>
            <a:ext uri="{FF2B5EF4-FFF2-40B4-BE49-F238E27FC236}">
              <a16:creationId xmlns:a16="http://schemas.microsoft.com/office/drawing/2014/main" id="{0B74C113-09FF-4FCA-A74B-612ACB0D404F}"/>
            </a:ext>
          </a:extLst>
        </xdr:cNvPr>
        <xdr:cNvSpPr txBox="1"/>
      </xdr:nvSpPr>
      <xdr:spPr>
        <a:xfrm>
          <a:off x="6705111" y="1689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A83BC37E-FFAB-44EA-9631-0BD739D802BE}"/>
            </a:ext>
          </a:extLst>
        </xdr:cNvPr>
        <xdr:cNvSpPr/>
      </xdr:nvSpPr>
      <xdr:spPr>
        <a:xfrm>
          <a:off x="12449175" y="4000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569F02E6-F7C6-4799-BD79-50088E9655AE}"/>
            </a:ext>
          </a:extLst>
        </xdr:cNvPr>
        <xdr:cNvSpPr/>
      </xdr:nvSpPr>
      <xdr:spPr>
        <a:xfrm>
          <a:off x="12573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984D82A2-0A36-4D02-9987-4627DA2B3A8F}"/>
            </a:ext>
          </a:extLst>
        </xdr:cNvPr>
        <xdr:cNvSpPr/>
      </xdr:nvSpPr>
      <xdr:spPr>
        <a:xfrm>
          <a:off x="12573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57C55EA0-DCEA-4C94-81CE-C060470B385E}"/>
            </a:ext>
          </a:extLst>
        </xdr:cNvPr>
        <xdr:cNvSpPr/>
      </xdr:nvSpPr>
      <xdr:spPr>
        <a:xfrm>
          <a:off x="13592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8FEB237F-4A7F-4291-92CA-258469DB17DE}"/>
            </a:ext>
          </a:extLst>
        </xdr:cNvPr>
        <xdr:cNvSpPr/>
      </xdr:nvSpPr>
      <xdr:spPr>
        <a:xfrm>
          <a:off x="13592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62B77C8F-A48A-437F-904C-1ADC93EAADF1}"/>
            </a:ext>
          </a:extLst>
        </xdr:cNvPr>
        <xdr:cNvSpPr/>
      </xdr:nvSpPr>
      <xdr:spPr>
        <a:xfrm>
          <a:off x="14735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246E3DDC-CCD3-4E1B-9CB4-A581A870C2F6}"/>
            </a:ext>
          </a:extLst>
        </xdr:cNvPr>
        <xdr:cNvSpPr/>
      </xdr:nvSpPr>
      <xdr:spPr>
        <a:xfrm>
          <a:off x="14735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F4C9577F-FCC5-4981-8456-564315EAFDE5}"/>
            </a:ext>
          </a:extLst>
        </xdr:cNvPr>
        <xdr:cNvSpPr/>
      </xdr:nvSpPr>
      <xdr:spPr>
        <a:xfrm>
          <a:off x="12449175" y="4829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96904063-D733-4552-B81C-382957B6CA38}"/>
            </a:ext>
          </a:extLst>
        </xdr:cNvPr>
        <xdr:cNvSpPr txBox="1"/>
      </xdr:nvSpPr>
      <xdr:spPr>
        <a:xfrm>
          <a:off x="1241107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F1AE5BFB-3366-4CE1-9008-E20A380FA28C}"/>
            </a:ext>
          </a:extLst>
        </xdr:cNvPr>
        <xdr:cNvCxnSpPr/>
      </xdr:nvCxnSpPr>
      <xdr:spPr>
        <a:xfrm>
          <a:off x="12449175" y="7115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59CE3DAD-053F-46DF-A58A-E8DE55A164AC}"/>
            </a:ext>
          </a:extLst>
        </xdr:cNvPr>
        <xdr:cNvCxnSpPr/>
      </xdr:nvCxnSpPr>
      <xdr:spPr>
        <a:xfrm>
          <a:off x="12449175"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6138FC50-B2E5-4C41-BF78-5D293481194B}"/>
            </a:ext>
          </a:extLst>
        </xdr:cNvPr>
        <xdr:cNvSpPr txBox="1"/>
      </xdr:nvSpPr>
      <xdr:spPr>
        <a:xfrm>
          <a:off x="12200389" y="664638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4CBCA0E3-8E0B-4447-9337-88BF0F76E66F}"/>
            </a:ext>
          </a:extLst>
        </xdr:cNvPr>
        <xdr:cNvCxnSpPr/>
      </xdr:nvCxnSpPr>
      <xdr:spPr>
        <a:xfrm>
          <a:off x="12449175"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CE0DE88A-9DA9-4043-B87A-1206D9CBDAAB}"/>
            </a:ext>
          </a:extLst>
        </xdr:cNvPr>
        <xdr:cNvSpPr txBox="1"/>
      </xdr:nvSpPr>
      <xdr:spPr>
        <a:xfrm>
          <a:off x="11917876" y="631980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173D6979-76CF-49D2-A2E4-2BFC7A56E2AB}"/>
            </a:ext>
          </a:extLst>
        </xdr:cNvPr>
        <xdr:cNvCxnSpPr/>
      </xdr:nvCxnSpPr>
      <xdr:spPr>
        <a:xfrm>
          <a:off x="12449175"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131F7A88-B1C4-4B9D-9B57-F45D471D2057}"/>
            </a:ext>
          </a:extLst>
        </xdr:cNvPr>
        <xdr:cNvSpPr txBox="1"/>
      </xdr:nvSpPr>
      <xdr:spPr>
        <a:xfrm>
          <a:off x="11917876" y="599323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C78CFAD6-42DB-43C5-937C-25650E035490}"/>
            </a:ext>
          </a:extLst>
        </xdr:cNvPr>
        <xdr:cNvCxnSpPr/>
      </xdr:nvCxnSpPr>
      <xdr:spPr>
        <a:xfrm>
          <a:off x="12449175"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D4008EC8-1C76-4DA8-85BD-7F8484E9AFD4}"/>
            </a:ext>
          </a:extLst>
        </xdr:cNvPr>
        <xdr:cNvSpPr txBox="1"/>
      </xdr:nvSpPr>
      <xdr:spPr>
        <a:xfrm>
          <a:off x="11917876" y="566666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71FDCD73-3C04-4C2A-B5E5-953E46D28B55}"/>
            </a:ext>
          </a:extLst>
        </xdr:cNvPr>
        <xdr:cNvCxnSpPr/>
      </xdr:nvCxnSpPr>
      <xdr:spPr>
        <a:xfrm>
          <a:off x="12449175" y="5482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F5030517-76EA-478D-BE09-6027D883A05D}"/>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96F4DDD5-8781-4535-A082-85B442FE380F}"/>
            </a:ext>
          </a:extLst>
        </xdr:cNvPr>
        <xdr:cNvCxnSpPr/>
      </xdr:nvCxnSpPr>
      <xdr:spPr>
        <a:xfrm>
          <a:off x="12449175" y="515574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66C878B4-0D17-40F1-97FC-5CCB4AB74BBB}"/>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7E8F58BF-7F94-4576-B4CF-95368778EEAA}"/>
            </a:ext>
          </a:extLst>
        </xdr:cNvPr>
        <xdr:cNvCxnSpPr/>
      </xdr:nvCxnSpPr>
      <xdr:spPr>
        <a:xfrm>
          <a:off x="12449175" y="482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9A47E2D-1D6A-4ADC-AC8E-DA966AF3B3D2}"/>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748D6809-D172-4C84-B1B6-6E50631B3F13}"/>
            </a:ext>
          </a:extLst>
        </xdr:cNvPr>
        <xdr:cNvSpPr/>
      </xdr:nvSpPr>
      <xdr:spPr>
        <a:xfrm>
          <a:off x="12449175" y="4829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463B2D90-06B2-40D4-BA35-1D6EF26F5C29}"/>
            </a:ext>
          </a:extLst>
        </xdr:cNvPr>
        <xdr:cNvCxnSpPr/>
      </xdr:nvCxnSpPr>
      <xdr:spPr>
        <a:xfrm flipV="1">
          <a:off x="16320770" y="5348924"/>
          <a:ext cx="1269" cy="1436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DF25868E-8678-4DB1-A09E-1E548EB93323}"/>
            </a:ext>
          </a:extLst>
        </xdr:cNvPr>
        <xdr:cNvSpPr txBox="1"/>
      </xdr:nvSpPr>
      <xdr:spPr>
        <a:xfrm>
          <a:off x="16373475"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CCE0C273-636D-49E4-AB33-88AA34D538A6}"/>
            </a:ext>
          </a:extLst>
        </xdr:cNvPr>
        <xdr:cNvCxnSpPr/>
      </xdr:nvCxnSpPr>
      <xdr:spPr>
        <a:xfrm>
          <a:off x="16230600" y="6785428"/>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E1C86E5B-0912-471D-A3FE-2272F17EA51F}"/>
            </a:ext>
          </a:extLst>
        </xdr:cNvPr>
        <xdr:cNvSpPr txBox="1"/>
      </xdr:nvSpPr>
      <xdr:spPr>
        <a:xfrm>
          <a:off x="16373475"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7BFAEBCB-8D08-4221-A4E3-79BF20B997C2}"/>
            </a:ext>
          </a:extLst>
        </xdr:cNvPr>
        <xdr:cNvCxnSpPr/>
      </xdr:nvCxnSpPr>
      <xdr:spPr>
        <a:xfrm>
          <a:off x="16230600" y="5348924"/>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98748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F202E103-1C68-467C-9051-E08401952E67}"/>
            </a:ext>
          </a:extLst>
        </xdr:cNvPr>
        <xdr:cNvCxnSpPr/>
      </xdr:nvCxnSpPr>
      <xdr:spPr>
        <a:xfrm flipV="1">
          <a:off x="15484475" y="6785298"/>
          <a:ext cx="8382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6F2DB436-3024-47EE-A693-9ED2530F7B76}"/>
            </a:ext>
          </a:extLst>
        </xdr:cNvPr>
        <xdr:cNvSpPr txBox="1"/>
      </xdr:nvSpPr>
      <xdr:spPr>
        <a:xfrm>
          <a:off x="16373475"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4C953135-91D8-4CFF-AA3E-59DC4CB44141}"/>
            </a:ext>
          </a:extLst>
        </xdr:cNvPr>
        <xdr:cNvSpPr/>
      </xdr:nvSpPr>
      <xdr:spPr>
        <a:xfrm>
          <a:off x="16268700" y="6720376"/>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98606</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EEB84C68-999E-4B9B-9321-576D0502E6B3}"/>
            </a:ext>
          </a:extLst>
        </xdr:cNvPr>
        <xdr:cNvCxnSpPr/>
      </xdr:nvCxnSpPr>
      <xdr:spPr>
        <a:xfrm>
          <a:off x="14592300" y="6785156"/>
          <a:ext cx="892175" cy="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A6405094-7F96-4747-B15A-E83CE4D9BADC}"/>
            </a:ext>
          </a:extLst>
        </xdr:cNvPr>
        <xdr:cNvSpPr/>
      </xdr:nvSpPr>
      <xdr:spPr>
        <a:xfrm>
          <a:off x="15430500" y="67242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139AB061-A989-439D-A11E-BE693437FF2C}"/>
            </a:ext>
          </a:extLst>
        </xdr:cNvPr>
        <xdr:cNvSpPr txBox="1"/>
      </xdr:nvSpPr>
      <xdr:spPr>
        <a:xfrm>
          <a:off x="15295192"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98487</xdr:rowOff>
    </xdr:from>
    <xdr:to>
      <xdr:col>76</xdr:col>
      <xdr:colOff>114300</xdr:colOff>
      <xdr:row>39</xdr:row>
      <xdr:rowOff>98606</xdr:rowOff>
    </xdr:to>
    <xdr:cxnSp macro="">
      <xdr:nvCxnSpPr>
        <xdr:cNvPr id="534" name="直線コネクタ 533">
          <a:extLst>
            <a:ext uri="{FF2B5EF4-FFF2-40B4-BE49-F238E27FC236}">
              <a16:creationId xmlns:a16="http://schemas.microsoft.com/office/drawing/2014/main" id="{3BBED0B1-33DE-4343-B325-DED913651B0B}"/>
            </a:ext>
          </a:extLst>
        </xdr:cNvPr>
        <xdr:cNvCxnSpPr/>
      </xdr:nvCxnSpPr>
      <xdr:spPr>
        <a:xfrm>
          <a:off x="13706475" y="6785037"/>
          <a:ext cx="885825" cy="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50BC04E3-52E7-4681-861B-A6E657DD009E}"/>
            </a:ext>
          </a:extLst>
        </xdr:cNvPr>
        <xdr:cNvSpPr/>
      </xdr:nvSpPr>
      <xdr:spPr>
        <a:xfrm>
          <a:off x="14544675" y="6723394"/>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E07922F0-36BE-43F0-8CC8-ADDA46BACE5B}"/>
            </a:ext>
          </a:extLst>
        </xdr:cNvPr>
        <xdr:cNvSpPr txBox="1"/>
      </xdr:nvSpPr>
      <xdr:spPr>
        <a:xfrm>
          <a:off x="14360603"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98487</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89DA30BE-44CA-4804-B202-A0C78B1EC2D2}"/>
            </a:ext>
          </a:extLst>
        </xdr:cNvPr>
        <xdr:cNvCxnSpPr/>
      </xdr:nvCxnSpPr>
      <xdr:spPr>
        <a:xfrm flipV="1">
          <a:off x="12817475" y="6785037"/>
          <a:ext cx="889000" cy="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8E10E1FE-D533-4523-ABF5-1176AB28EE24}"/>
            </a:ext>
          </a:extLst>
        </xdr:cNvPr>
        <xdr:cNvSpPr/>
      </xdr:nvSpPr>
      <xdr:spPr>
        <a:xfrm>
          <a:off x="13655675" y="6722926"/>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E15CBBDA-3F04-4DBE-BDA7-3CD98130FEDB}"/>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A1F23704-1B37-4639-9507-E9A2EE099899}"/>
            </a:ext>
          </a:extLst>
        </xdr:cNvPr>
        <xdr:cNvSpPr/>
      </xdr:nvSpPr>
      <xdr:spPr>
        <a:xfrm>
          <a:off x="12763500" y="672380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6EA9E918-ED9B-46A8-8BBD-5129E267027B}"/>
            </a:ext>
          </a:extLst>
        </xdr:cNvPr>
        <xdr:cNvSpPr txBox="1"/>
      </xdr:nvSpPr>
      <xdr:spPr>
        <a:xfrm>
          <a:off x="12628192"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ED1A7E8F-55DB-43F8-AD81-0CDCE3C7D3C8}"/>
            </a:ext>
          </a:extLst>
        </xdr:cNvPr>
        <xdr:cNvSpPr txBox="1"/>
      </xdr:nvSpPr>
      <xdr:spPr>
        <a:xfrm>
          <a:off x="161321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C34993A8-3ABB-4025-AB33-043DD5CA05E3}"/>
            </a:ext>
          </a:extLst>
        </xdr:cNvPr>
        <xdr:cNvSpPr txBox="1"/>
      </xdr:nvSpPr>
      <xdr:spPr>
        <a:xfrm>
          <a:off x="15293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FC56A599-9FD7-4914-B108-EC7A1B9481AA}"/>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FF9DA100-0BBD-41C6-AC86-5FFE1C806D70}"/>
            </a:ext>
          </a:extLst>
        </xdr:cNvPr>
        <xdr:cNvSpPr txBox="1"/>
      </xdr:nvSpPr>
      <xdr:spPr>
        <a:xfrm>
          <a:off x="13515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D0E1AEA5-AD60-4C05-A857-5F0E9C34BC41}"/>
            </a:ext>
          </a:extLst>
        </xdr:cNvPr>
        <xdr:cNvSpPr txBox="1"/>
      </xdr:nvSpPr>
      <xdr:spPr>
        <a:xfrm>
          <a:off x="12626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47948</xdr:rowOff>
    </xdr:from>
    <xdr:to>
      <xdr:col>85</xdr:col>
      <xdr:colOff>177800</xdr:colOff>
      <xdr:row>39</xdr:row>
      <xdr:rowOff>149548</xdr:rowOff>
    </xdr:to>
    <xdr:sp macro="" textlink="">
      <xdr:nvSpPr>
        <xdr:cNvPr id="547" name="楕円 546">
          <a:extLst>
            <a:ext uri="{FF2B5EF4-FFF2-40B4-BE49-F238E27FC236}">
              <a16:creationId xmlns:a16="http://schemas.microsoft.com/office/drawing/2014/main" id="{1C3A8EC6-D8DC-4644-A1EC-B3FD752FA83C}"/>
            </a:ext>
          </a:extLst>
        </xdr:cNvPr>
        <xdr:cNvSpPr/>
      </xdr:nvSpPr>
      <xdr:spPr>
        <a:xfrm>
          <a:off x="16268700" y="6737673"/>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9078</xdr:rowOff>
    </xdr:from>
    <xdr:ext cx="313932" cy="259045"/>
    <xdr:sp macro="" textlink="">
      <xdr:nvSpPr>
        <xdr:cNvPr id="548" name="災害復旧事業費該当値テキスト">
          <a:extLst>
            <a:ext uri="{FF2B5EF4-FFF2-40B4-BE49-F238E27FC236}">
              <a16:creationId xmlns:a16="http://schemas.microsoft.com/office/drawing/2014/main" id="{726999DE-A1AA-4031-8B1D-29AD46767F96}"/>
            </a:ext>
          </a:extLst>
        </xdr:cNvPr>
        <xdr:cNvSpPr txBox="1"/>
      </xdr:nvSpPr>
      <xdr:spPr>
        <a:xfrm>
          <a:off x="16373475" y="66988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9C68E24D-E6D0-4143-AF24-A674FF9227D0}"/>
            </a:ext>
          </a:extLst>
        </xdr:cNvPr>
        <xdr:cNvSpPr/>
      </xdr:nvSpPr>
      <xdr:spPr>
        <a:xfrm>
          <a:off x="15430500" y="6737803"/>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FDBE0899-8CA3-43F0-82D2-7DE15645D357}"/>
            </a:ext>
          </a:extLst>
        </xdr:cNvPr>
        <xdr:cNvSpPr txBox="1"/>
      </xdr:nvSpPr>
      <xdr:spPr>
        <a:xfrm>
          <a:off x="15356650" y="683053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47806</xdr:rowOff>
    </xdr:from>
    <xdr:to>
      <xdr:col>76</xdr:col>
      <xdr:colOff>165100</xdr:colOff>
      <xdr:row>39</xdr:row>
      <xdr:rowOff>149406</xdr:rowOff>
    </xdr:to>
    <xdr:sp macro="" textlink="">
      <xdr:nvSpPr>
        <xdr:cNvPr id="551" name="楕円 550">
          <a:extLst>
            <a:ext uri="{FF2B5EF4-FFF2-40B4-BE49-F238E27FC236}">
              <a16:creationId xmlns:a16="http://schemas.microsoft.com/office/drawing/2014/main" id="{528FE18D-FC7A-47F9-99B3-53D75508FD33}"/>
            </a:ext>
          </a:extLst>
        </xdr:cNvPr>
        <xdr:cNvSpPr/>
      </xdr:nvSpPr>
      <xdr:spPr>
        <a:xfrm>
          <a:off x="14544675" y="6737531"/>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140533</xdr:rowOff>
    </xdr:from>
    <xdr:ext cx="313932" cy="259045"/>
    <xdr:sp macro="" textlink="">
      <xdr:nvSpPr>
        <xdr:cNvPr id="552" name="テキスト ボックス 551">
          <a:extLst>
            <a:ext uri="{FF2B5EF4-FFF2-40B4-BE49-F238E27FC236}">
              <a16:creationId xmlns:a16="http://schemas.microsoft.com/office/drawing/2014/main" id="{4F7B1778-9FCC-4D66-BA1F-BB6211BB0D1D}"/>
            </a:ext>
          </a:extLst>
        </xdr:cNvPr>
        <xdr:cNvSpPr txBox="1"/>
      </xdr:nvSpPr>
      <xdr:spPr>
        <a:xfrm>
          <a:off x="14435333" y="68302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47687</xdr:rowOff>
    </xdr:from>
    <xdr:to>
      <xdr:col>72</xdr:col>
      <xdr:colOff>38100</xdr:colOff>
      <xdr:row>39</xdr:row>
      <xdr:rowOff>149287</xdr:rowOff>
    </xdr:to>
    <xdr:sp macro="" textlink="">
      <xdr:nvSpPr>
        <xdr:cNvPr id="553" name="楕円 552">
          <a:extLst>
            <a:ext uri="{FF2B5EF4-FFF2-40B4-BE49-F238E27FC236}">
              <a16:creationId xmlns:a16="http://schemas.microsoft.com/office/drawing/2014/main" id="{21F99CF0-4093-403D-8073-ADC044BB7849}"/>
            </a:ext>
          </a:extLst>
        </xdr:cNvPr>
        <xdr:cNvSpPr/>
      </xdr:nvSpPr>
      <xdr:spPr>
        <a:xfrm>
          <a:off x="13655675" y="6737412"/>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140414</xdr:rowOff>
    </xdr:from>
    <xdr:ext cx="313932" cy="259045"/>
    <xdr:sp macro="" textlink="">
      <xdr:nvSpPr>
        <xdr:cNvPr id="554" name="テキスト ボックス 553">
          <a:extLst>
            <a:ext uri="{FF2B5EF4-FFF2-40B4-BE49-F238E27FC236}">
              <a16:creationId xmlns:a16="http://schemas.microsoft.com/office/drawing/2014/main" id="{479D264A-5264-4CB9-BEA3-539D45281BAA}"/>
            </a:ext>
          </a:extLst>
        </xdr:cNvPr>
        <xdr:cNvSpPr txBox="1"/>
      </xdr:nvSpPr>
      <xdr:spPr>
        <a:xfrm>
          <a:off x="13546333" y="6830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BB577A16-FDAD-4A45-8AC6-BCB40D6FECBE}"/>
            </a:ext>
          </a:extLst>
        </xdr:cNvPr>
        <xdr:cNvSpPr/>
      </xdr:nvSpPr>
      <xdr:spPr>
        <a:xfrm>
          <a:off x="12763500" y="6737803"/>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926217E0-B948-4068-A5D4-2573FE1B236E}"/>
            </a:ext>
          </a:extLst>
        </xdr:cNvPr>
        <xdr:cNvSpPr txBox="1"/>
      </xdr:nvSpPr>
      <xdr:spPr>
        <a:xfrm>
          <a:off x="12689650" y="683053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674784F8-7E36-4A19-9FBB-3C4BBF0DE4B3}"/>
            </a:ext>
          </a:extLst>
        </xdr:cNvPr>
        <xdr:cNvSpPr/>
      </xdr:nvSpPr>
      <xdr:spPr>
        <a:xfrm>
          <a:off x="12449175" y="7429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519B9C6C-AA2E-48BB-BF67-7B39B74A050F}"/>
            </a:ext>
          </a:extLst>
        </xdr:cNvPr>
        <xdr:cNvSpPr/>
      </xdr:nvSpPr>
      <xdr:spPr>
        <a:xfrm>
          <a:off x="12573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70211938-44B0-46A9-8186-F8624FBFD3B3}"/>
            </a:ext>
          </a:extLst>
        </xdr:cNvPr>
        <xdr:cNvSpPr/>
      </xdr:nvSpPr>
      <xdr:spPr>
        <a:xfrm>
          <a:off x="12573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E78963B6-BF2D-44E4-97FE-8B03C4FEAA88}"/>
            </a:ext>
          </a:extLst>
        </xdr:cNvPr>
        <xdr:cNvSpPr/>
      </xdr:nvSpPr>
      <xdr:spPr>
        <a:xfrm>
          <a:off x="13592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466C7AA9-07EA-4F81-ADAB-845AE55616FB}"/>
            </a:ext>
          </a:extLst>
        </xdr:cNvPr>
        <xdr:cNvSpPr/>
      </xdr:nvSpPr>
      <xdr:spPr>
        <a:xfrm>
          <a:off x="13592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2E8DAED2-3ACC-4B6E-B58D-C09259DDDD34}"/>
            </a:ext>
          </a:extLst>
        </xdr:cNvPr>
        <xdr:cNvSpPr/>
      </xdr:nvSpPr>
      <xdr:spPr>
        <a:xfrm>
          <a:off x="14735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A7D5E417-70D0-4B4D-B985-8F7B6015659A}"/>
            </a:ext>
          </a:extLst>
        </xdr:cNvPr>
        <xdr:cNvSpPr/>
      </xdr:nvSpPr>
      <xdr:spPr>
        <a:xfrm>
          <a:off x="14735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1D120870-EA41-46FC-9D39-3FADF11A52EE}"/>
            </a:ext>
          </a:extLst>
        </xdr:cNvPr>
        <xdr:cNvSpPr/>
      </xdr:nvSpPr>
      <xdr:spPr>
        <a:xfrm>
          <a:off x="12449175" y="8258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F36CD5E3-AE3D-4711-A55A-A5329611D9F6}"/>
            </a:ext>
          </a:extLst>
        </xdr:cNvPr>
        <xdr:cNvSpPr txBox="1"/>
      </xdr:nvSpPr>
      <xdr:spPr>
        <a:xfrm>
          <a:off x="12411075" y="8067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B95D441E-AAB8-4D18-832F-9B4D3692BC57}"/>
            </a:ext>
          </a:extLst>
        </xdr:cNvPr>
        <xdr:cNvCxnSpPr/>
      </xdr:nvCxnSpPr>
      <xdr:spPr>
        <a:xfrm>
          <a:off x="12449175" y="1054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35B97825-E940-4601-9F82-879DDC5E5853}"/>
            </a:ext>
          </a:extLst>
        </xdr:cNvPr>
        <xdr:cNvCxnSpPr/>
      </xdr:nvCxnSpPr>
      <xdr:spPr>
        <a:xfrm>
          <a:off x="12449175" y="940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ABEEEBEF-CA34-4ADA-BA59-5DD9C2723EA0}"/>
            </a:ext>
          </a:extLst>
        </xdr:cNvPr>
        <xdr:cNvSpPr txBox="1"/>
      </xdr:nvSpPr>
      <xdr:spPr>
        <a:xfrm>
          <a:off x="12200389"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188657CE-8089-40FD-B6A0-FFE9D474221C}"/>
            </a:ext>
          </a:extLst>
        </xdr:cNvPr>
        <xdr:cNvCxnSpPr/>
      </xdr:nvCxnSpPr>
      <xdr:spPr>
        <a:xfrm>
          <a:off x="12449175" y="825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70D1DE95-0DC0-4530-8A10-B760335A7174}"/>
            </a:ext>
          </a:extLst>
        </xdr:cNvPr>
        <xdr:cNvSpPr txBox="1"/>
      </xdr:nvSpPr>
      <xdr:spPr>
        <a:xfrm>
          <a:off x="12200389"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4EBFF8E4-1750-4E63-81A6-9F4ABBD846E0}"/>
            </a:ext>
          </a:extLst>
        </xdr:cNvPr>
        <xdr:cNvSpPr/>
      </xdr:nvSpPr>
      <xdr:spPr>
        <a:xfrm>
          <a:off x="12449175" y="8258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B4B0F436-C8B8-43AE-9857-F4E3816211CD}"/>
            </a:ext>
          </a:extLst>
        </xdr:cNvPr>
        <xdr:cNvCxnSpPr/>
      </xdr:nvCxnSpPr>
      <xdr:spPr>
        <a:xfrm>
          <a:off x="16320770" y="940117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3CDBAEFA-3F09-4B61-AC80-CC61A5153B46}"/>
            </a:ext>
          </a:extLst>
        </xdr:cNvPr>
        <xdr:cNvSpPr txBox="1"/>
      </xdr:nvSpPr>
      <xdr:spPr>
        <a:xfrm>
          <a:off x="16373475"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5B411301-D55E-44EA-BF3D-60B3D6DA8B67}"/>
            </a:ext>
          </a:extLst>
        </xdr:cNvPr>
        <xdr:cNvCxnSpPr/>
      </xdr:nvCxnSpPr>
      <xdr:spPr>
        <a:xfrm>
          <a:off x="16230600" y="94011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B7704A61-765C-45FA-A9E4-49E4BEE191B1}"/>
            </a:ext>
          </a:extLst>
        </xdr:cNvPr>
        <xdr:cNvSpPr txBox="1"/>
      </xdr:nvSpPr>
      <xdr:spPr>
        <a:xfrm>
          <a:off x="16373475" y="91002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E2672D26-E5A0-4601-BFC0-079E29D69A8E}"/>
            </a:ext>
          </a:extLst>
        </xdr:cNvPr>
        <xdr:cNvCxnSpPr/>
      </xdr:nvCxnSpPr>
      <xdr:spPr>
        <a:xfrm>
          <a:off x="16230600" y="94011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C2C44543-CEBE-4709-B995-FEAAEF5A8FED}"/>
            </a:ext>
          </a:extLst>
        </xdr:cNvPr>
        <xdr:cNvCxnSpPr/>
      </xdr:nvCxnSpPr>
      <xdr:spPr>
        <a:xfrm>
          <a:off x="15484475" y="94011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14EC82AA-E9FD-4C71-A7BD-4A25209DEC28}"/>
            </a:ext>
          </a:extLst>
        </xdr:cNvPr>
        <xdr:cNvSpPr txBox="1"/>
      </xdr:nvSpPr>
      <xdr:spPr>
        <a:xfrm>
          <a:off x="16373475" y="9328802"/>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680D7069-DEF3-4763-963C-4485AF5EDCDC}"/>
            </a:ext>
          </a:extLst>
        </xdr:cNvPr>
        <xdr:cNvSpPr/>
      </xdr:nvSpPr>
      <xdr:spPr>
        <a:xfrm>
          <a:off x="16268700" y="935037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CC237FC9-13D7-4807-9A68-168E74A61F32}"/>
            </a:ext>
          </a:extLst>
        </xdr:cNvPr>
        <xdr:cNvCxnSpPr/>
      </xdr:nvCxnSpPr>
      <xdr:spPr>
        <a:xfrm>
          <a:off x="14592300" y="9401175"/>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1FFAAF26-3D68-4E4E-AB75-CFC55AB85C6B}"/>
            </a:ext>
          </a:extLst>
        </xdr:cNvPr>
        <xdr:cNvSpPr/>
      </xdr:nvSpPr>
      <xdr:spPr>
        <a:xfrm>
          <a:off x="15430500" y="935037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3D24A05A-873D-43CA-998F-5C4A29D8F7FA}"/>
            </a:ext>
          </a:extLst>
        </xdr:cNvPr>
        <xdr:cNvSpPr txBox="1"/>
      </xdr:nvSpPr>
      <xdr:spPr>
        <a:xfrm>
          <a:off x="15356650"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B208839D-88D6-4D38-A0F2-CB04FB95D58D}"/>
            </a:ext>
          </a:extLst>
        </xdr:cNvPr>
        <xdr:cNvCxnSpPr/>
      </xdr:nvCxnSpPr>
      <xdr:spPr>
        <a:xfrm>
          <a:off x="13706475" y="940117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8212BF97-138D-4D89-86D6-5BC378C34028}"/>
            </a:ext>
          </a:extLst>
        </xdr:cNvPr>
        <xdr:cNvSpPr/>
      </xdr:nvSpPr>
      <xdr:spPr>
        <a:xfrm>
          <a:off x="14544675" y="935037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E8E25058-5B5A-4C6A-BCF3-5E898087A25C}"/>
            </a:ext>
          </a:extLst>
        </xdr:cNvPr>
        <xdr:cNvSpPr txBox="1"/>
      </xdr:nvSpPr>
      <xdr:spPr>
        <a:xfrm>
          <a:off x="14470825"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C0C9566C-D84D-4FD6-8633-8455975C810E}"/>
            </a:ext>
          </a:extLst>
        </xdr:cNvPr>
        <xdr:cNvCxnSpPr/>
      </xdr:nvCxnSpPr>
      <xdr:spPr>
        <a:xfrm>
          <a:off x="12817475" y="94011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59DCC836-01B0-4431-84BF-D2A9795B308D}"/>
            </a:ext>
          </a:extLst>
        </xdr:cNvPr>
        <xdr:cNvSpPr/>
      </xdr:nvSpPr>
      <xdr:spPr>
        <a:xfrm>
          <a:off x="13655675" y="935037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2026E31D-0D9D-4EC7-8783-E4C8FBD94DB3}"/>
            </a:ext>
          </a:extLst>
        </xdr:cNvPr>
        <xdr:cNvSpPr txBox="1"/>
      </xdr:nvSpPr>
      <xdr:spPr>
        <a:xfrm>
          <a:off x="13578650"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BDA626B0-244F-4A5C-9164-09199BF4CD22}"/>
            </a:ext>
          </a:extLst>
        </xdr:cNvPr>
        <xdr:cNvSpPr/>
      </xdr:nvSpPr>
      <xdr:spPr>
        <a:xfrm>
          <a:off x="12763500" y="935037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99AE729D-3E7B-4BC5-AFEB-04C652171872}"/>
            </a:ext>
          </a:extLst>
        </xdr:cNvPr>
        <xdr:cNvSpPr txBox="1"/>
      </xdr:nvSpPr>
      <xdr:spPr>
        <a:xfrm>
          <a:off x="12689650"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AA3D9FD8-371A-42F5-84B3-F1274DD5049E}"/>
            </a:ext>
          </a:extLst>
        </xdr:cNvPr>
        <xdr:cNvSpPr txBox="1"/>
      </xdr:nvSpPr>
      <xdr:spPr>
        <a:xfrm>
          <a:off x="161321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D8EA6527-02EA-4D5C-A2D9-1824ABF948A2}"/>
            </a:ext>
          </a:extLst>
        </xdr:cNvPr>
        <xdr:cNvSpPr txBox="1"/>
      </xdr:nvSpPr>
      <xdr:spPr>
        <a:xfrm>
          <a:off x="15293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62F4ACE9-0705-4769-ADBA-3459D3B45273}"/>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DBD889FB-02EC-4C36-99CF-BADDCE952265}"/>
            </a:ext>
          </a:extLst>
        </xdr:cNvPr>
        <xdr:cNvSpPr txBox="1"/>
      </xdr:nvSpPr>
      <xdr:spPr>
        <a:xfrm>
          <a:off x="13515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6F28F864-E1C8-4363-B3D6-40F3599C3304}"/>
            </a:ext>
          </a:extLst>
        </xdr:cNvPr>
        <xdr:cNvSpPr txBox="1"/>
      </xdr:nvSpPr>
      <xdr:spPr>
        <a:xfrm>
          <a:off x="12626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C318145D-B32C-4C03-97CC-1C12DD6622DD}"/>
            </a:ext>
          </a:extLst>
        </xdr:cNvPr>
        <xdr:cNvSpPr/>
      </xdr:nvSpPr>
      <xdr:spPr>
        <a:xfrm>
          <a:off x="16268700" y="935037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557EBADE-F5FF-4813-8919-9AA0593C738D}"/>
            </a:ext>
          </a:extLst>
        </xdr:cNvPr>
        <xdr:cNvSpPr txBox="1"/>
      </xdr:nvSpPr>
      <xdr:spPr>
        <a:xfrm>
          <a:off x="16373475" y="9214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9E5EBAF9-951B-4E5A-B055-6F75373DC65E}"/>
            </a:ext>
          </a:extLst>
        </xdr:cNvPr>
        <xdr:cNvSpPr/>
      </xdr:nvSpPr>
      <xdr:spPr>
        <a:xfrm>
          <a:off x="15430500" y="935037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4372151C-9AF0-481B-A6BB-7C769DBF9943}"/>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5315C60D-E313-45F7-94CE-5EF6CB17BB3E}"/>
            </a:ext>
          </a:extLst>
        </xdr:cNvPr>
        <xdr:cNvSpPr/>
      </xdr:nvSpPr>
      <xdr:spPr>
        <a:xfrm>
          <a:off x="14544675" y="93503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B0968AB2-D033-4FFB-B7BB-71C362AF2AFA}"/>
            </a:ext>
          </a:extLst>
        </xdr:cNvPr>
        <xdr:cNvSpPr txBox="1"/>
      </xdr:nvSpPr>
      <xdr:spPr>
        <a:xfrm>
          <a:off x="14470825"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BDDDFC15-B2BE-4404-B558-8EEAEC439C63}"/>
            </a:ext>
          </a:extLst>
        </xdr:cNvPr>
        <xdr:cNvSpPr/>
      </xdr:nvSpPr>
      <xdr:spPr>
        <a:xfrm>
          <a:off x="13655675" y="9350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866709AF-3D53-4D61-A630-3264666BAAC1}"/>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192FDCA1-5AE1-457C-A1A3-25252B8948F4}"/>
            </a:ext>
          </a:extLst>
        </xdr:cNvPr>
        <xdr:cNvSpPr/>
      </xdr:nvSpPr>
      <xdr:spPr>
        <a:xfrm>
          <a:off x="12763500" y="935037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93B07AE7-811F-4CDF-91C5-B8D7B0B1D44B}"/>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12478823-9F4F-4AB3-8F6E-BC1ED3ADADC9}"/>
            </a:ext>
          </a:extLst>
        </xdr:cNvPr>
        <xdr:cNvSpPr/>
      </xdr:nvSpPr>
      <xdr:spPr>
        <a:xfrm>
          <a:off x="12449175" y="10858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6DDC0406-75D9-46F0-A534-B7B6613870A5}"/>
            </a:ext>
          </a:extLst>
        </xdr:cNvPr>
        <xdr:cNvSpPr/>
      </xdr:nvSpPr>
      <xdr:spPr>
        <a:xfrm>
          <a:off x="12573000"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9121A9E1-2E97-4F49-ADF3-F5F50B05ED2A}"/>
            </a:ext>
          </a:extLst>
        </xdr:cNvPr>
        <xdr:cNvSpPr/>
      </xdr:nvSpPr>
      <xdr:spPr>
        <a:xfrm>
          <a:off x="12573000"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CE1449A9-54FA-44B6-9EDA-0521838E904A}"/>
            </a:ext>
          </a:extLst>
        </xdr:cNvPr>
        <xdr:cNvSpPr/>
      </xdr:nvSpPr>
      <xdr:spPr>
        <a:xfrm>
          <a:off x="13592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7E3732A-6CFA-4294-B58D-E4F04C5B145A}"/>
            </a:ext>
          </a:extLst>
        </xdr:cNvPr>
        <xdr:cNvSpPr/>
      </xdr:nvSpPr>
      <xdr:spPr>
        <a:xfrm>
          <a:off x="13592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32A901B-289F-4687-ACA1-EAC828990B1B}"/>
            </a:ext>
          </a:extLst>
        </xdr:cNvPr>
        <xdr:cNvSpPr/>
      </xdr:nvSpPr>
      <xdr:spPr>
        <a:xfrm>
          <a:off x="14735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6C4C78AE-68C6-469B-9EDB-91B06A46931A}"/>
            </a:ext>
          </a:extLst>
        </xdr:cNvPr>
        <xdr:cNvSpPr/>
      </xdr:nvSpPr>
      <xdr:spPr>
        <a:xfrm>
          <a:off x="14735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F36DCA31-83D0-42E7-88D2-59B00FFD90D2}"/>
            </a:ext>
          </a:extLst>
        </xdr:cNvPr>
        <xdr:cNvSpPr/>
      </xdr:nvSpPr>
      <xdr:spPr>
        <a:xfrm>
          <a:off x="12449175" y="11687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1837D847-6BBA-423F-8204-E1EE9AEFDC10}"/>
            </a:ext>
          </a:extLst>
        </xdr:cNvPr>
        <xdr:cNvSpPr txBox="1"/>
      </xdr:nvSpPr>
      <xdr:spPr>
        <a:xfrm>
          <a:off x="12411075" y="11496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C1926A2C-297D-4FD9-BF9E-028F0EAD156F}"/>
            </a:ext>
          </a:extLst>
        </xdr:cNvPr>
        <xdr:cNvCxnSpPr/>
      </xdr:nvCxnSpPr>
      <xdr:spPr>
        <a:xfrm>
          <a:off x="12449175" y="1397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7CFAF67D-D2C9-4BBC-BAA5-1D2E57C66719}"/>
            </a:ext>
          </a:extLst>
        </xdr:cNvPr>
        <xdr:cNvCxnSpPr/>
      </xdr:nvCxnSpPr>
      <xdr:spPr>
        <a:xfrm>
          <a:off x="12449175" y="1359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611DC8BF-CEE5-41F3-9947-08C3F03F35E8}"/>
            </a:ext>
          </a:extLst>
        </xdr:cNvPr>
        <xdr:cNvSpPr txBox="1"/>
      </xdr:nvSpPr>
      <xdr:spPr>
        <a:xfrm>
          <a:off x="12200389"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90E16B71-D0CE-49C8-8819-DE20CA13E92A}"/>
            </a:ext>
          </a:extLst>
        </xdr:cNvPr>
        <xdr:cNvCxnSpPr/>
      </xdr:nvCxnSpPr>
      <xdr:spPr>
        <a:xfrm>
          <a:off x="12449175"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12442B9F-ECC8-43B8-87AD-1612EB139C10}"/>
            </a:ext>
          </a:extLst>
        </xdr:cNvPr>
        <xdr:cNvSpPr txBox="1"/>
      </xdr:nvSpPr>
      <xdr:spPr>
        <a:xfrm>
          <a:off x="11917876"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42FD7847-47E5-43A2-8A58-C45E7FDAD28D}"/>
            </a:ext>
          </a:extLst>
        </xdr:cNvPr>
        <xdr:cNvCxnSpPr/>
      </xdr:nvCxnSpPr>
      <xdr:spPr>
        <a:xfrm>
          <a:off x="12449175" y="1283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ACEA2CA3-3422-4FF6-926D-E97CF8471246}"/>
            </a:ext>
          </a:extLst>
        </xdr:cNvPr>
        <xdr:cNvSpPr txBox="1"/>
      </xdr:nvSpPr>
      <xdr:spPr>
        <a:xfrm>
          <a:off x="11917876"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80F4459B-498A-44D6-8A44-03EDF6A8950D}"/>
            </a:ext>
          </a:extLst>
        </xdr:cNvPr>
        <xdr:cNvCxnSpPr/>
      </xdr:nvCxnSpPr>
      <xdr:spPr>
        <a:xfrm>
          <a:off x="12449175" y="1244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AAFA73C2-4E5E-498B-BDD5-B391FAEEE348}"/>
            </a:ext>
          </a:extLst>
        </xdr:cNvPr>
        <xdr:cNvSpPr txBox="1"/>
      </xdr:nvSpPr>
      <xdr:spPr>
        <a:xfrm>
          <a:off x="11917876"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81B9338C-64AC-47D3-A458-66932C04897F}"/>
            </a:ext>
          </a:extLst>
        </xdr:cNvPr>
        <xdr:cNvCxnSpPr/>
      </xdr:nvCxnSpPr>
      <xdr:spPr>
        <a:xfrm>
          <a:off x="12449175" y="1206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B0EE7436-A1A1-49E2-AD5D-794245AF9272}"/>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F9DFB3E6-31CD-425E-A33D-F6CED90357D7}"/>
            </a:ext>
          </a:extLst>
        </xdr:cNvPr>
        <xdr:cNvCxnSpPr/>
      </xdr:nvCxnSpPr>
      <xdr:spPr>
        <a:xfrm>
          <a:off x="12449175" y="1168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8C98376D-69BF-4691-A30A-32C06B7ABCBD}"/>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DBE7FDC0-1E49-44B5-B70E-FE4B42633AFF}"/>
            </a:ext>
          </a:extLst>
        </xdr:cNvPr>
        <xdr:cNvSpPr/>
      </xdr:nvSpPr>
      <xdr:spPr>
        <a:xfrm>
          <a:off x="12449175" y="11687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B0BF717-F040-464B-9305-D6E99C79D342}"/>
            </a:ext>
          </a:extLst>
        </xdr:cNvPr>
        <xdr:cNvCxnSpPr/>
      </xdr:nvCxnSpPr>
      <xdr:spPr>
        <a:xfrm flipV="1">
          <a:off x="16320770" y="12091988"/>
          <a:ext cx="1269" cy="1367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7F231DB1-F43D-40C0-A3A5-DB1BAA82AD47}"/>
            </a:ext>
          </a:extLst>
        </xdr:cNvPr>
        <xdr:cNvSpPr txBox="1"/>
      </xdr:nvSpPr>
      <xdr:spPr>
        <a:xfrm>
          <a:off x="16373475" y="1346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100748B8-876E-480D-9815-3E9AB8AAB6F3}"/>
            </a:ext>
          </a:extLst>
        </xdr:cNvPr>
        <xdr:cNvCxnSpPr/>
      </xdr:nvCxnSpPr>
      <xdr:spPr>
        <a:xfrm>
          <a:off x="16230600" y="134596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91253253-BA20-426C-91FD-5E6009935160}"/>
            </a:ext>
          </a:extLst>
        </xdr:cNvPr>
        <xdr:cNvSpPr txBox="1"/>
      </xdr:nvSpPr>
      <xdr:spPr>
        <a:xfrm>
          <a:off x="16373475"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7083A829-693F-4606-9D1E-D56688791CD8}"/>
            </a:ext>
          </a:extLst>
        </xdr:cNvPr>
        <xdr:cNvCxnSpPr/>
      </xdr:nvCxnSpPr>
      <xdr:spPr>
        <a:xfrm>
          <a:off x="16230600" y="12091988"/>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112446</xdr:rowOff>
    </xdr:from>
    <xdr:to>
      <xdr:col>85</xdr:col>
      <xdr:colOff>127000</xdr:colOff>
      <xdr:row>77</xdr:row>
      <xdr:rowOff>116726</xdr:rowOff>
    </xdr:to>
    <xdr:cxnSp macro="">
      <xdr:nvCxnSpPr>
        <xdr:cNvPr id="634" name="直線コネクタ 633">
          <a:extLst>
            <a:ext uri="{FF2B5EF4-FFF2-40B4-BE49-F238E27FC236}">
              <a16:creationId xmlns:a16="http://schemas.microsoft.com/office/drawing/2014/main" id="{A7090342-2E34-4C6E-A09E-592881A94C6C}"/>
            </a:ext>
          </a:extLst>
        </xdr:cNvPr>
        <xdr:cNvCxnSpPr/>
      </xdr:nvCxnSpPr>
      <xdr:spPr>
        <a:xfrm>
          <a:off x="15484475" y="13314096"/>
          <a:ext cx="838200" cy="4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C74B4CC-D159-4011-9E7E-0E57CB15F19E}"/>
            </a:ext>
          </a:extLst>
        </xdr:cNvPr>
        <xdr:cNvSpPr txBox="1"/>
      </xdr:nvSpPr>
      <xdr:spPr>
        <a:xfrm>
          <a:off x="16373475" y="1294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1122E40E-803B-4E0E-A3CC-62D6843E9D4D}"/>
            </a:ext>
          </a:extLst>
        </xdr:cNvPr>
        <xdr:cNvSpPr/>
      </xdr:nvSpPr>
      <xdr:spPr>
        <a:xfrm>
          <a:off x="16268700" y="1309046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112446</xdr:rowOff>
    </xdr:from>
    <xdr:to>
      <xdr:col>81</xdr:col>
      <xdr:colOff>50800</xdr:colOff>
      <xdr:row>77</xdr:row>
      <xdr:rowOff>113691</xdr:rowOff>
    </xdr:to>
    <xdr:cxnSp macro="">
      <xdr:nvCxnSpPr>
        <xdr:cNvPr id="637" name="直線コネクタ 636">
          <a:extLst>
            <a:ext uri="{FF2B5EF4-FFF2-40B4-BE49-F238E27FC236}">
              <a16:creationId xmlns:a16="http://schemas.microsoft.com/office/drawing/2014/main" id="{91C0385B-0B78-4710-A910-DA7358D1AFAE}"/>
            </a:ext>
          </a:extLst>
        </xdr:cNvPr>
        <xdr:cNvCxnSpPr/>
      </xdr:nvCxnSpPr>
      <xdr:spPr>
        <a:xfrm flipV="1">
          <a:off x="14592300" y="13314096"/>
          <a:ext cx="892175" cy="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B72E78A0-435C-42FB-BF96-C782CE08EB0E}"/>
            </a:ext>
          </a:extLst>
        </xdr:cNvPr>
        <xdr:cNvSpPr/>
      </xdr:nvSpPr>
      <xdr:spPr>
        <a:xfrm>
          <a:off x="15430500" y="13086207"/>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7D692800-89E6-46F7-A1A6-9CD10C230ABD}"/>
            </a:ext>
          </a:extLst>
        </xdr:cNvPr>
        <xdr:cNvSpPr txBox="1"/>
      </xdr:nvSpPr>
      <xdr:spPr>
        <a:xfrm>
          <a:off x="15217286"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105956</xdr:rowOff>
    </xdr:from>
    <xdr:to>
      <xdr:col>76</xdr:col>
      <xdr:colOff>114300</xdr:colOff>
      <xdr:row>77</xdr:row>
      <xdr:rowOff>113691</xdr:rowOff>
    </xdr:to>
    <xdr:cxnSp macro="">
      <xdr:nvCxnSpPr>
        <xdr:cNvPr id="640" name="直線コネクタ 639">
          <a:extLst>
            <a:ext uri="{FF2B5EF4-FFF2-40B4-BE49-F238E27FC236}">
              <a16:creationId xmlns:a16="http://schemas.microsoft.com/office/drawing/2014/main" id="{9C06C79B-939F-46AE-BF2A-8D6C627B3C2A}"/>
            </a:ext>
          </a:extLst>
        </xdr:cNvPr>
        <xdr:cNvCxnSpPr/>
      </xdr:nvCxnSpPr>
      <xdr:spPr>
        <a:xfrm>
          <a:off x="13706475" y="13310781"/>
          <a:ext cx="885825" cy="4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B52AAD3B-F02D-489C-87EE-B12281ADE957}"/>
            </a:ext>
          </a:extLst>
        </xdr:cNvPr>
        <xdr:cNvSpPr/>
      </xdr:nvSpPr>
      <xdr:spPr>
        <a:xfrm>
          <a:off x="14544675" y="13082029"/>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15338CF4-D116-4770-A724-F5A242B6E1EB}"/>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105435</xdr:rowOff>
    </xdr:from>
    <xdr:to>
      <xdr:col>71</xdr:col>
      <xdr:colOff>177800</xdr:colOff>
      <xdr:row>77</xdr:row>
      <xdr:rowOff>105956</xdr:rowOff>
    </xdr:to>
    <xdr:cxnSp macro="">
      <xdr:nvCxnSpPr>
        <xdr:cNvPr id="643" name="直線コネクタ 642">
          <a:extLst>
            <a:ext uri="{FF2B5EF4-FFF2-40B4-BE49-F238E27FC236}">
              <a16:creationId xmlns:a16="http://schemas.microsoft.com/office/drawing/2014/main" id="{A40B0D5A-0905-4144-8249-CA6E94E2DAEC}"/>
            </a:ext>
          </a:extLst>
        </xdr:cNvPr>
        <xdr:cNvCxnSpPr/>
      </xdr:nvCxnSpPr>
      <xdr:spPr>
        <a:xfrm>
          <a:off x="12817475" y="13310260"/>
          <a:ext cx="8890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445C210B-FF6F-4C17-8599-1375FDB54D25}"/>
            </a:ext>
          </a:extLst>
        </xdr:cNvPr>
        <xdr:cNvSpPr/>
      </xdr:nvSpPr>
      <xdr:spPr>
        <a:xfrm>
          <a:off x="13655675" y="13083287"/>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4C404B78-0E07-4B13-8DB0-4DFD9CD4A519}"/>
            </a:ext>
          </a:extLst>
        </xdr:cNvPr>
        <xdr:cNvSpPr txBox="1"/>
      </xdr:nvSpPr>
      <xdr:spPr>
        <a:xfrm>
          <a:off x="13439286"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7AFDA188-D4D5-4462-AFD3-286B4EFEC716}"/>
            </a:ext>
          </a:extLst>
        </xdr:cNvPr>
        <xdr:cNvSpPr/>
      </xdr:nvSpPr>
      <xdr:spPr>
        <a:xfrm>
          <a:off x="12763500" y="13082893"/>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4DFFF14D-C5B1-48B0-91A6-5F41432E7927}"/>
            </a:ext>
          </a:extLst>
        </xdr:cNvPr>
        <xdr:cNvSpPr txBox="1"/>
      </xdr:nvSpPr>
      <xdr:spPr>
        <a:xfrm>
          <a:off x="12550286"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6C8ABC3-A471-4FA1-B06C-427698490C85}"/>
            </a:ext>
          </a:extLst>
        </xdr:cNvPr>
        <xdr:cNvSpPr txBox="1"/>
      </xdr:nvSpPr>
      <xdr:spPr>
        <a:xfrm>
          <a:off x="161321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5EBE5E50-02D9-480B-93B2-8FCE3C15503A}"/>
            </a:ext>
          </a:extLst>
        </xdr:cNvPr>
        <xdr:cNvSpPr txBox="1"/>
      </xdr:nvSpPr>
      <xdr:spPr>
        <a:xfrm>
          <a:off x="15293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E0AC69AD-7806-40DA-841F-84842BD4B6C9}"/>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B3DFF564-75B4-42C2-9C71-8B4267601060}"/>
            </a:ext>
          </a:extLst>
        </xdr:cNvPr>
        <xdr:cNvSpPr txBox="1"/>
      </xdr:nvSpPr>
      <xdr:spPr>
        <a:xfrm>
          <a:off x="13515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50CF5BA5-5602-40CF-B747-A644D62511B1}"/>
            </a:ext>
          </a:extLst>
        </xdr:cNvPr>
        <xdr:cNvSpPr txBox="1"/>
      </xdr:nvSpPr>
      <xdr:spPr>
        <a:xfrm>
          <a:off x="12626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65926</xdr:rowOff>
    </xdr:from>
    <xdr:to>
      <xdr:col>85</xdr:col>
      <xdr:colOff>177800</xdr:colOff>
      <xdr:row>77</xdr:row>
      <xdr:rowOff>167526</xdr:rowOff>
    </xdr:to>
    <xdr:sp macro="" textlink="">
      <xdr:nvSpPr>
        <xdr:cNvPr id="653" name="楕円 652">
          <a:extLst>
            <a:ext uri="{FF2B5EF4-FFF2-40B4-BE49-F238E27FC236}">
              <a16:creationId xmlns:a16="http://schemas.microsoft.com/office/drawing/2014/main" id="{A1EA9C47-858A-4F4F-B400-A52A9CE33267}"/>
            </a:ext>
          </a:extLst>
        </xdr:cNvPr>
        <xdr:cNvSpPr/>
      </xdr:nvSpPr>
      <xdr:spPr>
        <a:xfrm>
          <a:off x="16268700" y="13270751"/>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44353</xdr:rowOff>
    </xdr:from>
    <xdr:ext cx="534377" cy="259045"/>
    <xdr:sp macro="" textlink="">
      <xdr:nvSpPr>
        <xdr:cNvPr id="654" name="公債費該当値テキスト">
          <a:extLst>
            <a:ext uri="{FF2B5EF4-FFF2-40B4-BE49-F238E27FC236}">
              <a16:creationId xmlns:a16="http://schemas.microsoft.com/office/drawing/2014/main" id="{7E8A0825-5071-409B-AC6F-6D8E080F5172}"/>
            </a:ext>
          </a:extLst>
        </xdr:cNvPr>
        <xdr:cNvSpPr txBox="1"/>
      </xdr:nvSpPr>
      <xdr:spPr>
        <a:xfrm>
          <a:off x="16373475" y="1324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61646</xdr:rowOff>
    </xdr:from>
    <xdr:to>
      <xdr:col>81</xdr:col>
      <xdr:colOff>101600</xdr:colOff>
      <xdr:row>77</xdr:row>
      <xdr:rowOff>163246</xdr:rowOff>
    </xdr:to>
    <xdr:sp macro="" textlink="">
      <xdr:nvSpPr>
        <xdr:cNvPr id="655" name="楕円 654">
          <a:extLst>
            <a:ext uri="{FF2B5EF4-FFF2-40B4-BE49-F238E27FC236}">
              <a16:creationId xmlns:a16="http://schemas.microsoft.com/office/drawing/2014/main" id="{BE9F27A4-34F4-48D9-91E2-EE12AE3ABF75}"/>
            </a:ext>
          </a:extLst>
        </xdr:cNvPr>
        <xdr:cNvSpPr/>
      </xdr:nvSpPr>
      <xdr:spPr>
        <a:xfrm>
          <a:off x="15430500" y="1326329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154373</xdr:rowOff>
    </xdr:from>
    <xdr:ext cx="534377" cy="259045"/>
    <xdr:sp macro="" textlink="">
      <xdr:nvSpPr>
        <xdr:cNvPr id="656" name="テキスト ボックス 655">
          <a:extLst>
            <a:ext uri="{FF2B5EF4-FFF2-40B4-BE49-F238E27FC236}">
              <a16:creationId xmlns:a16="http://schemas.microsoft.com/office/drawing/2014/main" id="{96AB4CD4-D195-4052-AD83-EC66DA85C988}"/>
            </a:ext>
          </a:extLst>
        </xdr:cNvPr>
        <xdr:cNvSpPr txBox="1"/>
      </xdr:nvSpPr>
      <xdr:spPr>
        <a:xfrm>
          <a:off x="15217286" y="1335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62891</xdr:rowOff>
    </xdr:from>
    <xdr:to>
      <xdr:col>76</xdr:col>
      <xdr:colOff>165100</xdr:colOff>
      <xdr:row>77</xdr:row>
      <xdr:rowOff>164491</xdr:rowOff>
    </xdr:to>
    <xdr:sp macro="" textlink="">
      <xdr:nvSpPr>
        <xdr:cNvPr id="657" name="楕円 656">
          <a:extLst>
            <a:ext uri="{FF2B5EF4-FFF2-40B4-BE49-F238E27FC236}">
              <a16:creationId xmlns:a16="http://schemas.microsoft.com/office/drawing/2014/main" id="{EDB00C4D-8D59-40E4-8FFB-35608D7AFBB1}"/>
            </a:ext>
          </a:extLst>
        </xdr:cNvPr>
        <xdr:cNvSpPr/>
      </xdr:nvSpPr>
      <xdr:spPr>
        <a:xfrm>
          <a:off x="14544675" y="1326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155618</xdr:rowOff>
    </xdr:from>
    <xdr:ext cx="534377" cy="259045"/>
    <xdr:sp macro="" textlink="">
      <xdr:nvSpPr>
        <xdr:cNvPr id="658" name="テキスト ボックス 657">
          <a:extLst>
            <a:ext uri="{FF2B5EF4-FFF2-40B4-BE49-F238E27FC236}">
              <a16:creationId xmlns:a16="http://schemas.microsoft.com/office/drawing/2014/main" id="{5EBD5C58-DAAB-42D9-A591-8F0EA69A895D}"/>
            </a:ext>
          </a:extLst>
        </xdr:cNvPr>
        <xdr:cNvSpPr txBox="1"/>
      </xdr:nvSpPr>
      <xdr:spPr>
        <a:xfrm>
          <a:off x="14325111" y="1335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55156</xdr:rowOff>
    </xdr:from>
    <xdr:to>
      <xdr:col>72</xdr:col>
      <xdr:colOff>38100</xdr:colOff>
      <xdr:row>77</xdr:row>
      <xdr:rowOff>156756</xdr:rowOff>
    </xdr:to>
    <xdr:sp macro="" textlink="">
      <xdr:nvSpPr>
        <xdr:cNvPr id="659" name="楕円 658">
          <a:extLst>
            <a:ext uri="{FF2B5EF4-FFF2-40B4-BE49-F238E27FC236}">
              <a16:creationId xmlns:a16="http://schemas.microsoft.com/office/drawing/2014/main" id="{B682F25A-186D-4EF6-B650-0FBCA733DB5A}"/>
            </a:ext>
          </a:extLst>
        </xdr:cNvPr>
        <xdr:cNvSpPr/>
      </xdr:nvSpPr>
      <xdr:spPr>
        <a:xfrm>
          <a:off x="13655675" y="13256806"/>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147883</xdr:rowOff>
    </xdr:from>
    <xdr:ext cx="534377" cy="259045"/>
    <xdr:sp macro="" textlink="">
      <xdr:nvSpPr>
        <xdr:cNvPr id="660" name="テキスト ボックス 659">
          <a:extLst>
            <a:ext uri="{FF2B5EF4-FFF2-40B4-BE49-F238E27FC236}">
              <a16:creationId xmlns:a16="http://schemas.microsoft.com/office/drawing/2014/main" id="{1F2A4C8E-C715-4916-9705-D37025825C76}"/>
            </a:ext>
          </a:extLst>
        </xdr:cNvPr>
        <xdr:cNvSpPr txBox="1"/>
      </xdr:nvSpPr>
      <xdr:spPr>
        <a:xfrm>
          <a:off x="13439286" y="1334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54635</xdr:rowOff>
    </xdr:from>
    <xdr:to>
      <xdr:col>67</xdr:col>
      <xdr:colOff>101600</xdr:colOff>
      <xdr:row>77</xdr:row>
      <xdr:rowOff>156235</xdr:rowOff>
    </xdr:to>
    <xdr:sp macro="" textlink="">
      <xdr:nvSpPr>
        <xdr:cNvPr id="661" name="楕円 660">
          <a:extLst>
            <a:ext uri="{FF2B5EF4-FFF2-40B4-BE49-F238E27FC236}">
              <a16:creationId xmlns:a16="http://schemas.microsoft.com/office/drawing/2014/main" id="{B4C85BDF-4204-41B7-A569-F59D7CD0BF17}"/>
            </a:ext>
          </a:extLst>
        </xdr:cNvPr>
        <xdr:cNvSpPr/>
      </xdr:nvSpPr>
      <xdr:spPr>
        <a:xfrm>
          <a:off x="12763500" y="13256285"/>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147362</xdr:rowOff>
    </xdr:from>
    <xdr:ext cx="534377" cy="259045"/>
    <xdr:sp macro="" textlink="">
      <xdr:nvSpPr>
        <xdr:cNvPr id="662" name="テキスト ボックス 661">
          <a:extLst>
            <a:ext uri="{FF2B5EF4-FFF2-40B4-BE49-F238E27FC236}">
              <a16:creationId xmlns:a16="http://schemas.microsoft.com/office/drawing/2014/main" id="{36FC8020-8841-4012-919E-C263477E308A}"/>
            </a:ext>
          </a:extLst>
        </xdr:cNvPr>
        <xdr:cNvSpPr txBox="1"/>
      </xdr:nvSpPr>
      <xdr:spPr>
        <a:xfrm>
          <a:off x="12550286" y="1335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1C9AC408-613C-45BD-99E1-416FBB6307B9}"/>
            </a:ext>
          </a:extLst>
        </xdr:cNvPr>
        <xdr:cNvSpPr/>
      </xdr:nvSpPr>
      <xdr:spPr>
        <a:xfrm>
          <a:off x="12449175" y="14287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AA9CD74-BD63-4AE8-995B-2279397719E4}"/>
            </a:ext>
          </a:extLst>
        </xdr:cNvPr>
        <xdr:cNvSpPr/>
      </xdr:nvSpPr>
      <xdr:spPr>
        <a:xfrm>
          <a:off x="12573000"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866E93C6-3467-49B8-81EB-B2427C1A20D7}"/>
            </a:ext>
          </a:extLst>
        </xdr:cNvPr>
        <xdr:cNvSpPr/>
      </xdr:nvSpPr>
      <xdr:spPr>
        <a:xfrm>
          <a:off x="12573000"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A25955F3-D47E-4633-9514-D7DBCD0D611F}"/>
            </a:ext>
          </a:extLst>
        </xdr:cNvPr>
        <xdr:cNvSpPr/>
      </xdr:nvSpPr>
      <xdr:spPr>
        <a:xfrm>
          <a:off x="13592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17E2456-73AE-463E-945C-3E7228AEDEC9}"/>
            </a:ext>
          </a:extLst>
        </xdr:cNvPr>
        <xdr:cNvSpPr/>
      </xdr:nvSpPr>
      <xdr:spPr>
        <a:xfrm>
          <a:off x="13592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8C7775EB-3880-4CB2-BEC3-26453302C828}"/>
            </a:ext>
          </a:extLst>
        </xdr:cNvPr>
        <xdr:cNvSpPr/>
      </xdr:nvSpPr>
      <xdr:spPr>
        <a:xfrm>
          <a:off x="14735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3B6E9A3A-93FD-4581-8C92-927EE9188596}"/>
            </a:ext>
          </a:extLst>
        </xdr:cNvPr>
        <xdr:cNvSpPr/>
      </xdr:nvSpPr>
      <xdr:spPr>
        <a:xfrm>
          <a:off x="14735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244FDCF1-A24C-4A47-99AA-D6BC06CEC7E1}"/>
            </a:ext>
          </a:extLst>
        </xdr:cNvPr>
        <xdr:cNvSpPr/>
      </xdr:nvSpPr>
      <xdr:spPr>
        <a:xfrm>
          <a:off x="12449175" y="15116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EA0E6156-1237-405C-8FAE-09531F269C01}"/>
            </a:ext>
          </a:extLst>
        </xdr:cNvPr>
        <xdr:cNvSpPr txBox="1"/>
      </xdr:nvSpPr>
      <xdr:spPr>
        <a:xfrm>
          <a:off x="12411075" y="14925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BD368D77-1143-420B-AE3A-507908A274CD}"/>
            </a:ext>
          </a:extLst>
        </xdr:cNvPr>
        <xdr:cNvCxnSpPr/>
      </xdr:nvCxnSpPr>
      <xdr:spPr>
        <a:xfrm>
          <a:off x="12449175" y="1740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425DD742-EFBB-4FD9-9771-1F2A7ACD83E3}"/>
            </a:ext>
          </a:extLst>
        </xdr:cNvPr>
        <xdr:cNvCxnSpPr/>
      </xdr:nvCxnSpPr>
      <xdr:spPr>
        <a:xfrm>
          <a:off x="12449175" y="16944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808BAE14-B998-42D3-96C9-B42830E90964}"/>
            </a:ext>
          </a:extLst>
        </xdr:cNvPr>
        <xdr:cNvSpPr txBox="1"/>
      </xdr:nvSpPr>
      <xdr:spPr>
        <a:xfrm>
          <a:off x="12200389"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24F35814-9C70-4E16-8641-DC960AE186B3}"/>
            </a:ext>
          </a:extLst>
        </xdr:cNvPr>
        <xdr:cNvCxnSpPr/>
      </xdr:nvCxnSpPr>
      <xdr:spPr>
        <a:xfrm>
          <a:off x="12449175" y="16487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E3C14FD9-7FB2-4964-A633-B81010D9C235}"/>
            </a:ext>
          </a:extLst>
        </xdr:cNvPr>
        <xdr:cNvSpPr txBox="1"/>
      </xdr:nvSpPr>
      <xdr:spPr>
        <a:xfrm>
          <a:off x="11917876"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A31FF325-7F89-4534-8D1C-14B0FC9320B3}"/>
            </a:ext>
          </a:extLst>
        </xdr:cNvPr>
        <xdr:cNvCxnSpPr/>
      </xdr:nvCxnSpPr>
      <xdr:spPr>
        <a:xfrm>
          <a:off x="12449175" y="160305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D3368E2A-6DBF-499C-A66A-CFC02799B03D}"/>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968E8052-B11A-47F4-AB8B-BD5F651C3E94}"/>
            </a:ext>
          </a:extLst>
        </xdr:cNvPr>
        <xdr:cNvCxnSpPr/>
      </xdr:nvCxnSpPr>
      <xdr:spPr>
        <a:xfrm>
          <a:off x="12449175" y="155733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7305D305-FCCF-4E14-A791-D932FB985E3B}"/>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13B4035D-4868-4E16-9B8B-858903D7741B}"/>
            </a:ext>
          </a:extLst>
        </xdr:cNvPr>
        <xdr:cNvCxnSpPr/>
      </xdr:nvCxnSpPr>
      <xdr:spPr>
        <a:xfrm>
          <a:off x="12449175" y="15116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701B85BD-4D88-4B57-A0D8-0C6863D749D8}"/>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127FB376-A5EC-4703-81FF-2638CC13044E}"/>
            </a:ext>
          </a:extLst>
        </xdr:cNvPr>
        <xdr:cNvSpPr/>
      </xdr:nvSpPr>
      <xdr:spPr>
        <a:xfrm>
          <a:off x="12449175" y="15116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21C6C49A-DD84-4748-9851-0BEB7B7A22DF}"/>
            </a:ext>
          </a:extLst>
        </xdr:cNvPr>
        <xdr:cNvCxnSpPr/>
      </xdr:nvCxnSpPr>
      <xdr:spPr>
        <a:xfrm flipV="1">
          <a:off x="16320770" y="15483526"/>
          <a:ext cx="1269" cy="145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1BBBBE1-CD4B-4903-A033-42DB96873F1D}"/>
            </a:ext>
          </a:extLst>
        </xdr:cNvPr>
        <xdr:cNvSpPr txBox="1"/>
      </xdr:nvSpPr>
      <xdr:spPr>
        <a:xfrm>
          <a:off x="16373475" y="169456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7DCD03C1-245C-4B7A-8B0F-5B9CBA359549}"/>
            </a:ext>
          </a:extLst>
        </xdr:cNvPr>
        <xdr:cNvCxnSpPr/>
      </xdr:nvCxnSpPr>
      <xdr:spPr>
        <a:xfrm>
          <a:off x="16230600" y="16938664"/>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E356C466-7EB6-428D-BC51-749B99D8140D}"/>
            </a:ext>
          </a:extLst>
        </xdr:cNvPr>
        <xdr:cNvSpPr txBox="1"/>
      </xdr:nvSpPr>
      <xdr:spPr>
        <a:xfrm>
          <a:off x="16373475"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924FC041-8C40-45D8-9BBE-F9EA5C676799}"/>
            </a:ext>
          </a:extLst>
        </xdr:cNvPr>
        <xdr:cNvCxnSpPr/>
      </xdr:nvCxnSpPr>
      <xdr:spPr>
        <a:xfrm>
          <a:off x="16230600" y="15483526"/>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18131</xdr:rowOff>
    </xdr:from>
    <xdr:to>
      <xdr:col>85</xdr:col>
      <xdr:colOff>127000</xdr:colOff>
      <xdr:row>98</xdr:row>
      <xdr:rowOff>120515</xdr:rowOff>
    </xdr:to>
    <xdr:cxnSp macro="">
      <xdr:nvCxnSpPr>
        <xdr:cNvPr id="689" name="直線コネクタ 688">
          <a:extLst>
            <a:ext uri="{FF2B5EF4-FFF2-40B4-BE49-F238E27FC236}">
              <a16:creationId xmlns:a16="http://schemas.microsoft.com/office/drawing/2014/main" id="{97C96A43-3592-4C3D-B55C-8F71EC394F4D}"/>
            </a:ext>
          </a:extLst>
        </xdr:cNvPr>
        <xdr:cNvCxnSpPr/>
      </xdr:nvCxnSpPr>
      <xdr:spPr>
        <a:xfrm>
          <a:off x="15484475" y="16820231"/>
          <a:ext cx="838200" cy="10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3B38343F-601F-4E66-BEF3-0281ADEA3585}"/>
            </a:ext>
          </a:extLst>
        </xdr:cNvPr>
        <xdr:cNvSpPr txBox="1"/>
      </xdr:nvSpPr>
      <xdr:spPr>
        <a:xfrm>
          <a:off x="16373475" y="165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8F24C34-36D9-4F81-931E-9B8206129B73}"/>
            </a:ext>
          </a:extLst>
        </xdr:cNvPr>
        <xdr:cNvSpPr/>
      </xdr:nvSpPr>
      <xdr:spPr>
        <a:xfrm>
          <a:off x="16268700" y="1669027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18131</xdr:rowOff>
    </xdr:from>
    <xdr:to>
      <xdr:col>81</xdr:col>
      <xdr:colOff>50800</xdr:colOff>
      <xdr:row>98</xdr:row>
      <xdr:rowOff>58017</xdr:rowOff>
    </xdr:to>
    <xdr:cxnSp macro="">
      <xdr:nvCxnSpPr>
        <xdr:cNvPr id="692" name="直線コネクタ 691">
          <a:extLst>
            <a:ext uri="{FF2B5EF4-FFF2-40B4-BE49-F238E27FC236}">
              <a16:creationId xmlns:a16="http://schemas.microsoft.com/office/drawing/2014/main" id="{4D5126DC-A956-41B9-AE57-3F72CCF5AEF4}"/>
            </a:ext>
          </a:extLst>
        </xdr:cNvPr>
        <xdr:cNvCxnSpPr/>
      </xdr:nvCxnSpPr>
      <xdr:spPr>
        <a:xfrm flipV="1">
          <a:off x="14592300" y="16820231"/>
          <a:ext cx="892175" cy="39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D9A46C2C-D3FA-4259-A51F-205EAD0BAC7D}"/>
            </a:ext>
          </a:extLst>
        </xdr:cNvPr>
        <xdr:cNvSpPr/>
      </xdr:nvSpPr>
      <xdr:spPr>
        <a:xfrm>
          <a:off x="15430500" y="16718372"/>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99B6C0CA-DCCC-4B24-A4E0-894CB764703E}"/>
            </a:ext>
          </a:extLst>
        </xdr:cNvPr>
        <xdr:cNvSpPr txBox="1"/>
      </xdr:nvSpPr>
      <xdr:spPr>
        <a:xfrm>
          <a:off x="15217286" y="1649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58017</xdr:rowOff>
    </xdr:from>
    <xdr:to>
      <xdr:col>76</xdr:col>
      <xdr:colOff>114300</xdr:colOff>
      <xdr:row>98</xdr:row>
      <xdr:rowOff>113365</xdr:rowOff>
    </xdr:to>
    <xdr:cxnSp macro="">
      <xdr:nvCxnSpPr>
        <xdr:cNvPr id="695" name="直線コネクタ 694">
          <a:extLst>
            <a:ext uri="{FF2B5EF4-FFF2-40B4-BE49-F238E27FC236}">
              <a16:creationId xmlns:a16="http://schemas.microsoft.com/office/drawing/2014/main" id="{9A83E60E-FAD0-4A21-AA2A-B7583083E027}"/>
            </a:ext>
          </a:extLst>
        </xdr:cNvPr>
        <xdr:cNvCxnSpPr/>
      </xdr:nvCxnSpPr>
      <xdr:spPr>
        <a:xfrm flipV="1">
          <a:off x="13706475" y="16860117"/>
          <a:ext cx="885825" cy="5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DE10A763-8A86-43CF-AB57-734B72B92F51}"/>
            </a:ext>
          </a:extLst>
        </xdr:cNvPr>
        <xdr:cNvSpPr/>
      </xdr:nvSpPr>
      <xdr:spPr>
        <a:xfrm>
          <a:off x="14544675" y="16703779"/>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B88062D2-A11F-49BD-AB79-E4408372B663}"/>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113365</xdr:rowOff>
    </xdr:from>
    <xdr:to>
      <xdr:col>71</xdr:col>
      <xdr:colOff>177800</xdr:colOff>
      <xdr:row>98</xdr:row>
      <xdr:rowOff>123789</xdr:rowOff>
    </xdr:to>
    <xdr:cxnSp macro="">
      <xdr:nvCxnSpPr>
        <xdr:cNvPr id="698" name="直線コネクタ 697">
          <a:extLst>
            <a:ext uri="{FF2B5EF4-FFF2-40B4-BE49-F238E27FC236}">
              <a16:creationId xmlns:a16="http://schemas.microsoft.com/office/drawing/2014/main" id="{D061FF99-469F-4AE5-AB46-02B0C2EE40CF}"/>
            </a:ext>
          </a:extLst>
        </xdr:cNvPr>
        <xdr:cNvCxnSpPr/>
      </xdr:nvCxnSpPr>
      <xdr:spPr>
        <a:xfrm flipV="1">
          <a:off x="12817475" y="16915465"/>
          <a:ext cx="889000" cy="1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374F35A7-5FB4-493B-BEE0-A7DD75165670}"/>
            </a:ext>
          </a:extLst>
        </xdr:cNvPr>
        <xdr:cNvSpPr/>
      </xdr:nvSpPr>
      <xdr:spPr>
        <a:xfrm>
          <a:off x="13655675" y="16683138"/>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511C17C-B897-4B40-946E-D0E91A14A4F0}"/>
            </a:ext>
          </a:extLst>
        </xdr:cNvPr>
        <xdr:cNvSpPr txBox="1"/>
      </xdr:nvSpPr>
      <xdr:spPr>
        <a:xfrm>
          <a:off x="13439286"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BACB4730-E33C-4EBA-9F93-7F655D8AB875}"/>
            </a:ext>
          </a:extLst>
        </xdr:cNvPr>
        <xdr:cNvSpPr/>
      </xdr:nvSpPr>
      <xdr:spPr>
        <a:xfrm>
          <a:off x="12763500" y="16754455"/>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B8ACD94C-0366-455C-AB41-63A7F77D3BC2}"/>
            </a:ext>
          </a:extLst>
        </xdr:cNvPr>
        <xdr:cNvSpPr txBox="1"/>
      </xdr:nvSpPr>
      <xdr:spPr>
        <a:xfrm>
          <a:off x="12550286" y="1652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DB4E0998-61E1-41CF-B8F9-D7EE6A8D46CC}"/>
            </a:ext>
          </a:extLst>
        </xdr:cNvPr>
        <xdr:cNvSpPr txBox="1"/>
      </xdr:nvSpPr>
      <xdr:spPr>
        <a:xfrm>
          <a:off x="161321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F31E747E-8A66-4680-8AFF-4F3E9C9CFA80}"/>
            </a:ext>
          </a:extLst>
        </xdr:cNvPr>
        <xdr:cNvSpPr txBox="1"/>
      </xdr:nvSpPr>
      <xdr:spPr>
        <a:xfrm>
          <a:off x="15293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3B0DA0B4-DA16-4762-A235-55F22BAFF608}"/>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A426EC7A-A802-4920-AE93-E26BE18FA126}"/>
            </a:ext>
          </a:extLst>
        </xdr:cNvPr>
        <xdr:cNvSpPr txBox="1"/>
      </xdr:nvSpPr>
      <xdr:spPr>
        <a:xfrm>
          <a:off x="13515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CF153A14-10A7-4120-828F-1C2A2638B540}"/>
            </a:ext>
          </a:extLst>
        </xdr:cNvPr>
        <xdr:cNvSpPr txBox="1"/>
      </xdr:nvSpPr>
      <xdr:spPr>
        <a:xfrm>
          <a:off x="12626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69715</xdr:rowOff>
    </xdr:from>
    <xdr:to>
      <xdr:col>85</xdr:col>
      <xdr:colOff>177800</xdr:colOff>
      <xdr:row>98</xdr:row>
      <xdr:rowOff>171315</xdr:rowOff>
    </xdr:to>
    <xdr:sp macro="" textlink="">
      <xdr:nvSpPr>
        <xdr:cNvPr id="708" name="楕円 707">
          <a:extLst>
            <a:ext uri="{FF2B5EF4-FFF2-40B4-BE49-F238E27FC236}">
              <a16:creationId xmlns:a16="http://schemas.microsoft.com/office/drawing/2014/main" id="{14857052-4EAA-4F62-B92E-874AD987A2E5}"/>
            </a:ext>
          </a:extLst>
        </xdr:cNvPr>
        <xdr:cNvSpPr/>
      </xdr:nvSpPr>
      <xdr:spPr>
        <a:xfrm>
          <a:off x="16268700" y="16874990"/>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156092</xdr:rowOff>
    </xdr:from>
    <xdr:ext cx="469744" cy="259045"/>
    <xdr:sp macro="" textlink="">
      <xdr:nvSpPr>
        <xdr:cNvPr id="709" name="積立金該当値テキスト">
          <a:extLst>
            <a:ext uri="{FF2B5EF4-FFF2-40B4-BE49-F238E27FC236}">
              <a16:creationId xmlns:a16="http://schemas.microsoft.com/office/drawing/2014/main" id="{A13EBEE5-A1E6-4A5F-B145-15BE070FE905}"/>
            </a:ext>
          </a:extLst>
        </xdr:cNvPr>
        <xdr:cNvSpPr txBox="1"/>
      </xdr:nvSpPr>
      <xdr:spPr>
        <a:xfrm>
          <a:off x="16373475" y="16786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138781</xdr:rowOff>
    </xdr:from>
    <xdr:to>
      <xdr:col>81</xdr:col>
      <xdr:colOff>101600</xdr:colOff>
      <xdr:row>98</xdr:row>
      <xdr:rowOff>68931</xdr:rowOff>
    </xdr:to>
    <xdr:sp macro="" textlink="">
      <xdr:nvSpPr>
        <xdr:cNvPr id="710" name="楕円 709">
          <a:extLst>
            <a:ext uri="{FF2B5EF4-FFF2-40B4-BE49-F238E27FC236}">
              <a16:creationId xmlns:a16="http://schemas.microsoft.com/office/drawing/2014/main" id="{5084B4EF-F2D7-4BF5-8E07-67FA2F9739B2}"/>
            </a:ext>
          </a:extLst>
        </xdr:cNvPr>
        <xdr:cNvSpPr/>
      </xdr:nvSpPr>
      <xdr:spPr>
        <a:xfrm>
          <a:off x="15430500" y="16772606"/>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60058</xdr:rowOff>
    </xdr:from>
    <xdr:ext cx="534377" cy="259045"/>
    <xdr:sp macro="" textlink="">
      <xdr:nvSpPr>
        <xdr:cNvPr id="711" name="テキスト ボックス 710">
          <a:extLst>
            <a:ext uri="{FF2B5EF4-FFF2-40B4-BE49-F238E27FC236}">
              <a16:creationId xmlns:a16="http://schemas.microsoft.com/office/drawing/2014/main" id="{1B22AC72-106C-47F4-98FA-B60A651363C7}"/>
            </a:ext>
          </a:extLst>
        </xdr:cNvPr>
        <xdr:cNvSpPr txBox="1"/>
      </xdr:nvSpPr>
      <xdr:spPr>
        <a:xfrm>
          <a:off x="15217286" y="1686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7217</xdr:rowOff>
    </xdr:from>
    <xdr:to>
      <xdr:col>76</xdr:col>
      <xdr:colOff>165100</xdr:colOff>
      <xdr:row>98</xdr:row>
      <xdr:rowOff>108817</xdr:rowOff>
    </xdr:to>
    <xdr:sp macro="" textlink="">
      <xdr:nvSpPr>
        <xdr:cNvPr id="712" name="楕円 711">
          <a:extLst>
            <a:ext uri="{FF2B5EF4-FFF2-40B4-BE49-F238E27FC236}">
              <a16:creationId xmlns:a16="http://schemas.microsoft.com/office/drawing/2014/main" id="{4B321B47-C3CC-4592-9278-8AB386A78397}"/>
            </a:ext>
          </a:extLst>
        </xdr:cNvPr>
        <xdr:cNvSpPr/>
      </xdr:nvSpPr>
      <xdr:spPr>
        <a:xfrm>
          <a:off x="14544675" y="1681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99944</xdr:rowOff>
    </xdr:from>
    <xdr:ext cx="469744" cy="259045"/>
    <xdr:sp macro="" textlink="">
      <xdr:nvSpPr>
        <xdr:cNvPr id="713" name="テキスト ボックス 712">
          <a:extLst>
            <a:ext uri="{FF2B5EF4-FFF2-40B4-BE49-F238E27FC236}">
              <a16:creationId xmlns:a16="http://schemas.microsoft.com/office/drawing/2014/main" id="{02DEF9CB-8EC5-4C8F-AA3C-4939868C6167}"/>
            </a:ext>
          </a:extLst>
        </xdr:cNvPr>
        <xdr:cNvSpPr txBox="1"/>
      </xdr:nvSpPr>
      <xdr:spPr>
        <a:xfrm>
          <a:off x="14360603" y="1690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62565</xdr:rowOff>
    </xdr:from>
    <xdr:to>
      <xdr:col>72</xdr:col>
      <xdr:colOff>38100</xdr:colOff>
      <xdr:row>98</xdr:row>
      <xdr:rowOff>164165</xdr:rowOff>
    </xdr:to>
    <xdr:sp macro="" textlink="">
      <xdr:nvSpPr>
        <xdr:cNvPr id="714" name="楕円 713">
          <a:extLst>
            <a:ext uri="{FF2B5EF4-FFF2-40B4-BE49-F238E27FC236}">
              <a16:creationId xmlns:a16="http://schemas.microsoft.com/office/drawing/2014/main" id="{375D5964-1358-4811-A611-37D828670192}"/>
            </a:ext>
          </a:extLst>
        </xdr:cNvPr>
        <xdr:cNvSpPr/>
      </xdr:nvSpPr>
      <xdr:spPr>
        <a:xfrm>
          <a:off x="13655675" y="1686784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155292</xdr:rowOff>
    </xdr:from>
    <xdr:ext cx="469744" cy="259045"/>
    <xdr:sp macro="" textlink="">
      <xdr:nvSpPr>
        <xdr:cNvPr id="715" name="テキスト ボックス 714">
          <a:extLst>
            <a:ext uri="{FF2B5EF4-FFF2-40B4-BE49-F238E27FC236}">
              <a16:creationId xmlns:a16="http://schemas.microsoft.com/office/drawing/2014/main" id="{4B301C3E-C5A9-48FE-B8B5-09091783C4EB}"/>
            </a:ext>
          </a:extLst>
        </xdr:cNvPr>
        <xdr:cNvSpPr txBox="1"/>
      </xdr:nvSpPr>
      <xdr:spPr>
        <a:xfrm>
          <a:off x="13468428" y="1695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72989</xdr:rowOff>
    </xdr:from>
    <xdr:to>
      <xdr:col>67</xdr:col>
      <xdr:colOff>101600</xdr:colOff>
      <xdr:row>99</xdr:row>
      <xdr:rowOff>3139</xdr:rowOff>
    </xdr:to>
    <xdr:sp macro="" textlink="">
      <xdr:nvSpPr>
        <xdr:cNvPr id="716" name="楕円 715">
          <a:extLst>
            <a:ext uri="{FF2B5EF4-FFF2-40B4-BE49-F238E27FC236}">
              <a16:creationId xmlns:a16="http://schemas.microsoft.com/office/drawing/2014/main" id="{0FF47A1F-C10E-474F-A0A7-1129F72D01CF}"/>
            </a:ext>
          </a:extLst>
        </xdr:cNvPr>
        <xdr:cNvSpPr/>
      </xdr:nvSpPr>
      <xdr:spPr>
        <a:xfrm>
          <a:off x="12763500" y="16875089"/>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165716</xdr:rowOff>
    </xdr:from>
    <xdr:ext cx="469744" cy="259045"/>
    <xdr:sp macro="" textlink="">
      <xdr:nvSpPr>
        <xdr:cNvPr id="717" name="テキスト ボックス 716">
          <a:extLst>
            <a:ext uri="{FF2B5EF4-FFF2-40B4-BE49-F238E27FC236}">
              <a16:creationId xmlns:a16="http://schemas.microsoft.com/office/drawing/2014/main" id="{172602E9-901C-4953-A5B6-1B3E90D0F8F2}"/>
            </a:ext>
          </a:extLst>
        </xdr:cNvPr>
        <xdr:cNvSpPr txBox="1"/>
      </xdr:nvSpPr>
      <xdr:spPr>
        <a:xfrm>
          <a:off x="12582603" y="1697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37648AAB-78F4-4ED6-B12C-1C6A47B6BD7C}"/>
            </a:ext>
          </a:extLst>
        </xdr:cNvPr>
        <xdr:cNvSpPr/>
      </xdr:nvSpPr>
      <xdr:spPr>
        <a:xfrm>
          <a:off x="18288000" y="4000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56A8C33-5030-4287-9520-11E12EF69625}"/>
            </a:ext>
          </a:extLst>
        </xdr:cNvPr>
        <xdr:cNvSpPr/>
      </xdr:nvSpPr>
      <xdr:spPr>
        <a:xfrm>
          <a:off x="18418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6588207C-6AFE-4E1D-811D-8ADC80DC51A3}"/>
            </a:ext>
          </a:extLst>
        </xdr:cNvPr>
        <xdr:cNvSpPr/>
      </xdr:nvSpPr>
      <xdr:spPr>
        <a:xfrm>
          <a:off x="18418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3E562097-31DD-4DE7-ADC2-B3DE178D6B5A}"/>
            </a:ext>
          </a:extLst>
        </xdr:cNvPr>
        <xdr:cNvSpPr/>
      </xdr:nvSpPr>
      <xdr:spPr>
        <a:xfrm>
          <a:off x="19431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F50AB50D-135F-40FB-9577-8376EFA1CA1B}"/>
            </a:ext>
          </a:extLst>
        </xdr:cNvPr>
        <xdr:cNvSpPr/>
      </xdr:nvSpPr>
      <xdr:spPr>
        <a:xfrm>
          <a:off x="19431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6C9C7B9B-B2BE-42ED-82DF-0F06CB60BC9C}"/>
            </a:ext>
          </a:extLst>
        </xdr:cNvPr>
        <xdr:cNvSpPr/>
      </xdr:nvSpPr>
      <xdr:spPr>
        <a:xfrm>
          <a:off x="20574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464CB6DB-3638-4932-8598-421C8131A2FB}"/>
            </a:ext>
          </a:extLst>
        </xdr:cNvPr>
        <xdr:cNvSpPr/>
      </xdr:nvSpPr>
      <xdr:spPr>
        <a:xfrm>
          <a:off x="20574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F7B9031C-51B7-4A69-A38F-7918869E840D}"/>
            </a:ext>
          </a:extLst>
        </xdr:cNvPr>
        <xdr:cNvSpPr/>
      </xdr:nvSpPr>
      <xdr:spPr>
        <a:xfrm>
          <a:off x="18288000" y="4829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CD03A52F-DE44-4A91-BEED-D3775A7E164B}"/>
            </a:ext>
          </a:extLst>
        </xdr:cNvPr>
        <xdr:cNvSpPr txBox="1"/>
      </xdr:nvSpPr>
      <xdr:spPr>
        <a:xfrm>
          <a:off x="18249900"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8589ABB0-411E-4741-8347-C05D920F7F53}"/>
            </a:ext>
          </a:extLst>
        </xdr:cNvPr>
        <xdr:cNvCxnSpPr/>
      </xdr:nvCxnSpPr>
      <xdr:spPr>
        <a:xfrm>
          <a:off x="18288000" y="7115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BAAD0F5-40C7-4CBE-8E2C-7AB245746A88}"/>
            </a:ext>
          </a:extLst>
        </xdr:cNvPr>
        <xdr:cNvCxnSpPr/>
      </xdr:nvCxnSpPr>
      <xdr:spPr>
        <a:xfrm>
          <a:off x="18288000"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C60442E8-345C-4852-B3DB-A0A926A185B8}"/>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3E72C114-2CBB-485E-94C7-D67D39B44F91}"/>
            </a:ext>
          </a:extLst>
        </xdr:cNvPr>
        <xdr:cNvCxnSpPr/>
      </xdr:nvCxnSpPr>
      <xdr:spPr>
        <a:xfrm>
          <a:off x="18288000" y="635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2036DE0A-6507-44EB-B145-AD48B3065939}"/>
            </a:ext>
          </a:extLst>
        </xdr:cNvPr>
        <xdr:cNvSpPr txBox="1"/>
      </xdr:nvSpPr>
      <xdr:spPr>
        <a:xfrm>
          <a:off x="17823996"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D49C53BE-A4E2-4973-888F-6F1639C7B209}"/>
            </a:ext>
          </a:extLst>
        </xdr:cNvPr>
        <xdr:cNvCxnSpPr/>
      </xdr:nvCxnSpPr>
      <xdr:spPr>
        <a:xfrm>
          <a:off x="18288000" y="597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7EB58B59-D2AA-492F-A959-BCA9A01E72DC}"/>
            </a:ext>
          </a:extLst>
        </xdr:cNvPr>
        <xdr:cNvSpPr txBox="1"/>
      </xdr:nvSpPr>
      <xdr:spPr>
        <a:xfrm>
          <a:off x="17823996"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8226F267-5711-40EF-A578-EC0B93BBBB3A}"/>
            </a:ext>
          </a:extLst>
        </xdr:cNvPr>
        <xdr:cNvCxnSpPr/>
      </xdr:nvCxnSpPr>
      <xdr:spPr>
        <a:xfrm>
          <a:off x="18288000" y="559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F2D93235-8DBD-48BC-BBE3-E048166621A6}"/>
            </a:ext>
          </a:extLst>
        </xdr:cNvPr>
        <xdr:cNvSpPr txBox="1"/>
      </xdr:nvSpPr>
      <xdr:spPr>
        <a:xfrm>
          <a:off x="17823996"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1D7F2912-009D-4A30-87B6-9613DB1C084A}"/>
            </a:ext>
          </a:extLst>
        </xdr:cNvPr>
        <xdr:cNvCxnSpPr/>
      </xdr:nvCxnSpPr>
      <xdr:spPr>
        <a:xfrm>
          <a:off x="18288000" y="521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D77C011A-8861-4419-A40E-ABE3044E4CDC}"/>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13864565-43E4-427B-8544-B8BFDAF30AAC}"/>
            </a:ext>
          </a:extLst>
        </xdr:cNvPr>
        <xdr:cNvCxnSpPr/>
      </xdr:nvCxnSpPr>
      <xdr:spPr>
        <a:xfrm>
          <a:off x="18288000" y="482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54A6B2CD-E35B-449D-80C2-773909A04F29}"/>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E457CA01-4D24-406E-BCF5-551BD7E14EA1}"/>
            </a:ext>
          </a:extLst>
        </xdr:cNvPr>
        <xdr:cNvSpPr/>
      </xdr:nvSpPr>
      <xdr:spPr>
        <a:xfrm>
          <a:off x="18288000" y="4829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643B0EDF-9D49-42DE-A8B4-627784A96C68}"/>
            </a:ext>
          </a:extLst>
        </xdr:cNvPr>
        <xdr:cNvCxnSpPr/>
      </xdr:nvCxnSpPr>
      <xdr:spPr>
        <a:xfrm flipV="1">
          <a:off x="22159595" y="5407406"/>
          <a:ext cx="4444"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B1CD558E-250D-4146-B8BD-1AEDCA18982D}"/>
            </a:ext>
          </a:extLst>
        </xdr:cNvPr>
        <xdr:cNvSpPr txBox="1"/>
      </xdr:nvSpPr>
      <xdr:spPr>
        <a:xfrm>
          <a:off x="22212300" y="67380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AD9A5DA8-1FE0-4355-B16F-27E32A3630A2}"/>
            </a:ext>
          </a:extLst>
        </xdr:cNvPr>
        <xdr:cNvCxnSpPr/>
      </xdr:nvCxnSpPr>
      <xdr:spPr>
        <a:xfrm>
          <a:off x="22075775" y="673417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132353A2-668A-46DC-96A8-C0C19349E164}"/>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CF421790-2898-4994-ADEC-FF0E5A6F65D8}"/>
            </a:ext>
          </a:extLst>
        </xdr:cNvPr>
        <xdr:cNvCxnSpPr/>
      </xdr:nvCxnSpPr>
      <xdr:spPr>
        <a:xfrm>
          <a:off x="22075775" y="5407406"/>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E3EEB3D1-06EE-430B-A47B-09E9FD916234}"/>
            </a:ext>
          </a:extLst>
        </xdr:cNvPr>
        <xdr:cNvCxnSpPr/>
      </xdr:nvCxnSpPr>
      <xdr:spPr>
        <a:xfrm>
          <a:off x="21326475" y="67341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403C3FA5-D622-4FD9-8093-5C0F390F23EA}"/>
            </a:ext>
          </a:extLst>
        </xdr:cNvPr>
        <xdr:cNvSpPr txBox="1"/>
      </xdr:nvSpPr>
      <xdr:spPr>
        <a:xfrm>
          <a:off x="22212300" y="63967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FF285EDB-6437-4131-B475-E70A7D2E66DF}"/>
            </a:ext>
          </a:extLst>
        </xdr:cNvPr>
        <xdr:cNvSpPr/>
      </xdr:nvSpPr>
      <xdr:spPr>
        <a:xfrm>
          <a:off x="22113875" y="6545326"/>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2D019527-7D20-4B5D-B498-6FF51C91FD07}"/>
            </a:ext>
          </a:extLst>
        </xdr:cNvPr>
        <xdr:cNvCxnSpPr/>
      </xdr:nvCxnSpPr>
      <xdr:spPr>
        <a:xfrm>
          <a:off x="20437475" y="67341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9B3B2C7D-687F-4101-82C8-3CEE8AB263C1}"/>
            </a:ext>
          </a:extLst>
        </xdr:cNvPr>
        <xdr:cNvSpPr/>
      </xdr:nvSpPr>
      <xdr:spPr>
        <a:xfrm>
          <a:off x="21275675" y="6524498"/>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2C0BA89D-E087-438C-9014-F336602B182A}"/>
            </a:ext>
          </a:extLst>
        </xdr:cNvPr>
        <xdr:cNvSpPr txBox="1"/>
      </xdr:nvSpPr>
      <xdr:spPr>
        <a:xfrm>
          <a:off x="21088428" y="629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9B882E78-C78E-4644-81DA-A22237D71BE5}"/>
            </a:ext>
          </a:extLst>
        </xdr:cNvPr>
        <xdr:cNvCxnSpPr/>
      </xdr:nvCxnSpPr>
      <xdr:spPr>
        <a:xfrm>
          <a:off x="19545300" y="6734175"/>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2AEE6DB2-AC16-4D2C-A7E0-8B9DB434471A}"/>
            </a:ext>
          </a:extLst>
        </xdr:cNvPr>
        <xdr:cNvSpPr/>
      </xdr:nvSpPr>
      <xdr:spPr>
        <a:xfrm>
          <a:off x="20383500" y="651979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390B97A6-E96B-4275-AB93-334884F06F69}"/>
            </a:ext>
          </a:extLst>
        </xdr:cNvPr>
        <xdr:cNvSpPr txBox="1"/>
      </xdr:nvSpPr>
      <xdr:spPr>
        <a:xfrm>
          <a:off x="20202603" y="629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670973D1-4B71-4BAB-B75E-3EEC2ADFD9AB}"/>
            </a:ext>
          </a:extLst>
        </xdr:cNvPr>
        <xdr:cNvCxnSpPr/>
      </xdr:nvCxnSpPr>
      <xdr:spPr>
        <a:xfrm>
          <a:off x="18659475" y="673417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F729C545-1691-4755-B37B-388B1E774533}"/>
            </a:ext>
          </a:extLst>
        </xdr:cNvPr>
        <xdr:cNvSpPr/>
      </xdr:nvSpPr>
      <xdr:spPr>
        <a:xfrm>
          <a:off x="19497675" y="650938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3D020B06-5C02-4D3E-B469-588ED3C68D72}"/>
            </a:ext>
          </a:extLst>
        </xdr:cNvPr>
        <xdr:cNvSpPr txBox="1"/>
      </xdr:nvSpPr>
      <xdr:spPr>
        <a:xfrm>
          <a:off x="19313603" y="628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9976FD8C-FC82-48E7-ADD6-9EB051664BD0}"/>
            </a:ext>
          </a:extLst>
        </xdr:cNvPr>
        <xdr:cNvSpPr/>
      </xdr:nvSpPr>
      <xdr:spPr>
        <a:xfrm>
          <a:off x="18608675" y="6523482"/>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D74F8CEC-6033-4989-B2A0-559334D7748F}"/>
            </a:ext>
          </a:extLst>
        </xdr:cNvPr>
        <xdr:cNvSpPr txBox="1"/>
      </xdr:nvSpPr>
      <xdr:spPr>
        <a:xfrm>
          <a:off x="18421428" y="629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FE239477-2AF7-4FDB-98C7-899A0C4ECA93}"/>
            </a:ext>
          </a:extLst>
        </xdr:cNvPr>
        <xdr:cNvSpPr txBox="1"/>
      </xdr:nvSpPr>
      <xdr:spPr>
        <a:xfrm>
          <a:off x="219741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77F258E0-1B5A-4C90-BE86-840DD19B161B}"/>
            </a:ext>
          </a:extLst>
        </xdr:cNvPr>
        <xdr:cNvSpPr txBox="1"/>
      </xdr:nvSpPr>
      <xdr:spPr>
        <a:xfrm>
          <a:off x="21135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D1BE0954-BF3F-4A86-9109-CF3F90CE54AD}"/>
            </a:ext>
          </a:extLst>
        </xdr:cNvPr>
        <xdr:cNvSpPr txBox="1"/>
      </xdr:nvSpPr>
      <xdr:spPr>
        <a:xfrm>
          <a:off x="20246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7970516B-B84F-499A-9861-D9A49CC18D0C}"/>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3348E5CD-AA8A-459A-A324-BCC3E0BE5E1A}"/>
            </a:ext>
          </a:extLst>
        </xdr:cNvPr>
        <xdr:cNvSpPr txBox="1"/>
      </xdr:nvSpPr>
      <xdr:spPr>
        <a:xfrm>
          <a:off x="18468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871DAA2C-DCA8-48BE-98A4-9F091EF3653F}"/>
            </a:ext>
          </a:extLst>
        </xdr:cNvPr>
        <xdr:cNvSpPr/>
      </xdr:nvSpPr>
      <xdr:spPr>
        <a:xfrm>
          <a:off x="22113875" y="6683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3D11A646-CF00-4BFC-B4B4-9DA4E29C9783}"/>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A3548268-2E38-46E6-B2F4-CB0D5446B5DB}"/>
            </a:ext>
          </a:extLst>
        </xdr:cNvPr>
        <xdr:cNvSpPr/>
      </xdr:nvSpPr>
      <xdr:spPr>
        <a:xfrm>
          <a:off x="21275675" y="6683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E5A1129C-E2C1-449E-918D-D2B7ED070704}"/>
            </a:ext>
          </a:extLst>
        </xdr:cNvPr>
        <xdr:cNvSpPr txBox="1"/>
      </xdr:nvSpPr>
      <xdr:spPr>
        <a:xfrm>
          <a:off x="21198650" y="6776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CFDBC3CD-C457-4FF6-851D-7E2D9D9CB55A}"/>
            </a:ext>
          </a:extLst>
        </xdr:cNvPr>
        <xdr:cNvSpPr/>
      </xdr:nvSpPr>
      <xdr:spPr>
        <a:xfrm>
          <a:off x="20383500" y="668337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D34CB2ED-EA36-41F9-82F6-D7B825CAC001}"/>
            </a:ext>
          </a:extLst>
        </xdr:cNvPr>
        <xdr:cNvSpPr txBox="1"/>
      </xdr:nvSpPr>
      <xdr:spPr>
        <a:xfrm>
          <a:off x="20309650" y="6776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41CD53B7-C68A-43F8-B006-8425B3971FC8}"/>
            </a:ext>
          </a:extLst>
        </xdr:cNvPr>
        <xdr:cNvSpPr/>
      </xdr:nvSpPr>
      <xdr:spPr>
        <a:xfrm>
          <a:off x="19497675" y="66833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23BAB9A6-104E-4561-8A31-E3E25366FAA5}"/>
            </a:ext>
          </a:extLst>
        </xdr:cNvPr>
        <xdr:cNvSpPr txBox="1"/>
      </xdr:nvSpPr>
      <xdr:spPr>
        <a:xfrm>
          <a:off x="19423825" y="6776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48259A7B-CD5C-4E71-8E57-A200BFBE6759}"/>
            </a:ext>
          </a:extLst>
        </xdr:cNvPr>
        <xdr:cNvSpPr/>
      </xdr:nvSpPr>
      <xdr:spPr>
        <a:xfrm>
          <a:off x="18608675" y="6683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22316F07-5358-4574-9866-540E7130644A}"/>
            </a:ext>
          </a:extLst>
        </xdr:cNvPr>
        <xdr:cNvSpPr txBox="1"/>
      </xdr:nvSpPr>
      <xdr:spPr>
        <a:xfrm>
          <a:off x="18531650" y="6776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22BCBEF8-ECE5-45E2-A2F6-9E8C087794E1}"/>
            </a:ext>
          </a:extLst>
        </xdr:cNvPr>
        <xdr:cNvSpPr/>
      </xdr:nvSpPr>
      <xdr:spPr>
        <a:xfrm>
          <a:off x="18288000" y="7429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3D31C540-A793-4671-AEE0-1E7A4FA86F1C}"/>
            </a:ext>
          </a:extLst>
        </xdr:cNvPr>
        <xdr:cNvSpPr/>
      </xdr:nvSpPr>
      <xdr:spPr>
        <a:xfrm>
          <a:off x="18418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F4A2BFBC-B32E-42E5-901A-D07E9C736FC4}"/>
            </a:ext>
          </a:extLst>
        </xdr:cNvPr>
        <xdr:cNvSpPr/>
      </xdr:nvSpPr>
      <xdr:spPr>
        <a:xfrm>
          <a:off x="18418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54B1B03E-92A9-473E-A503-9401B8F357E4}"/>
            </a:ext>
          </a:extLst>
        </xdr:cNvPr>
        <xdr:cNvSpPr/>
      </xdr:nvSpPr>
      <xdr:spPr>
        <a:xfrm>
          <a:off x="19431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245F0DCD-6502-406B-A5D1-7C134F9EB13B}"/>
            </a:ext>
          </a:extLst>
        </xdr:cNvPr>
        <xdr:cNvSpPr/>
      </xdr:nvSpPr>
      <xdr:spPr>
        <a:xfrm>
          <a:off x="19431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18F21541-D809-4443-BC58-48EBB93EE077}"/>
            </a:ext>
          </a:extLst>
        </xdr:cNvPr>
        <xdr:cNvSpPr/>
      </xdr:nvSpPr>
      <xdr:spPr>
        <a:xfrm>
          <a:off x="20574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D7557DAA-0DA6-4347-9498-4331A87B69C5}"/>
            </a:ext>
          </a:extLst>
        </xdr:cNvPr>
        <xdr:cNvSpPr/>
      </xdr:nvSpPr>
      <xdr:spPr>
        <a:xfrm>
          <a:off x="20574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4DC431A4-E773-4965-9756-B252F0490E4D}"/>
            </a:ext>
          </a:extLst>
        </xdr:cNvPr>
        <xdr:cNvSpPr/>
      </xdr:nvSpPr>
      <xdr:spPr>
        <a:xfrm>
          <a:off x="18288000" y="8258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A8ED8D69-A49B-4216-998F-EEA186B4B2D4}"/>
            </a:ext>
          </a:extLst>
        </xdr:cNvPr>
        <xdr:cNvSpPr txBox="1"/>
      </xdr:nvSpPr>
      <xdr:spPr>
        <a:xfrm>
          <a:off x="18249900" y="8067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E3DD4383-73E2-41D9-8532-5CD604CAA9AE}"/>
            </a:ext>
          </a:extLst>
        </xdr:cNvPr>
        <xdr:cNvCxnSpPr/>
      </xdr:nvCxnSpPr>
      <xdr:spPr>
        <a:xfrm>
          <a:off x="18288000" y="1054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69E974F6-9C72-45C6-914D-38F223473F7B}"/>
            </a:ext>
          </a:extLst>
        </xdr:cNvPr>
        <xdr:cNvCxnSpPr/>
      </xdr:nvCxnSpPr>
      <xdr:spPr>
        <a:xfrm>
          <a:off x="18288000" y="10086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9976AF46-813D-49EA-A296-7395129B831E}"/>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7AD13BA1-1250-47A2-A40F-29A1A1D2D087}"/>
            </a:ext>
          </a:extLst>
        </xdr:cNvPr>
        <xdr:cNvCxnSpPr/>
      </xdr:nvCxnSpPr>
      <xdr:spPr>
        <a:xfrm>
          <a:off x="18288000" y="9629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3C0EA0DF-6B77-4616-82FC-6E42FB51A3F4}"/>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2C682B8E-2CFA-4E7F-82D1-3D3388B18D02}"/>
            </a:ext>
          </a:extLst>
        </xdr:cNvPr>
        <xdr:cNvCxnSpPr/>
      </xdr:nvCxnSpPr>
      <xdr:spPr>
        <a:xfrm>
          <a:off x="18288000" y="91725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9A2FB079-2C56-4404-A7FB-DDCF4BEA58AD}"/>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F81DCC67-E57C-4628-86D3-0FF800F017DE}"/>
            </a:ext>
          </a:extLst>
        </xdr:cNvPr>
        <xdr:cNvCxnSpPr/>
      </xdr:nvCxnSpPr>
      <xdr:spPr>
        <a:xfrm>
          <a:off x="18288000" y="87153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DD474311-E6B2-4B5C-A464-7A5D5069A329}"/>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2F3E2B72-EEDD-4E7F-A372-D021EB733BC7}"/>
            </a:ext>
          </a:extLst>
        </xdr:cNvPr>
        <xdr:cNvCxnSpPr/>
      </xdr:nvCxnSpPr>
      <xdr:spPr>
        <a:xfrm>
          <a:off x="18288000" y="825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7B6946B6-E527-46D3-B232-4BCE6B63CABC}"/>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850F0E5A-E2A9-40C1-816A-0EF4C04E32FC}"/>
            </a:ext>
          </a:extLst>
        </xdr:cNvPr>
        <xdr:cNvSpPr/>
      </xdr:nvSpPr>
      <xdr:spPr>
        <a:xfrm>
          <a:off x="18288000" y="8258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6E37230C-9DD3-4B89-80C9-DA3D5D7CBD9B}"/>
            </a:ext>
          </a:extLst>
        </xdr:cNvPr>
        <xdr:cNvCxnSpPr/>
      </xdr:nvCxnSpPr>
      <xdr:spPr>
        <a:xfrm flipV="1">
          <a:off x="22159595" y="8856766"/>
          <a:ext cx="4444" cy="1230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BF9ABD3E-8077-4CE9-90F3-D08D33A0981C}"/>
            </a:ext>
          </a:extLst>
        </xdr:cNvPr>
        <xdr:cNvSpPr txBox="1"/>
      </xdr:nvSpPr>
      <xdr:spPr>
        <a:xfrm>
          <a:off x="22212300" y="100912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A28EAC9B-767B-44F4-8819-7D314CA710E9}"/>
            </a:ext>
          </a:extLst>
        </xdr:cNvPr>
        <xdr:cNvCxnSpPr/>
      </xdr:nvCxnSpPr>
      <xdr:spPr>
        <a:xfrm>
          <a:off x="22075775" y="1008697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C2AEAF48-1765-4E40-BA81-E47E4FDBFFB4}"/>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C74C48BC-E18E-42BA-A120-2B18F6BCE1B1}"/>
            </a:ext>
          </a:extLst>
        </xdr:cNvPr>
        <xdr:cNvCxnSpPr/>
      </xdr:nvCxnSpPr>
      <xdr:spPr>
        <a:xfrm>
          <a:off x="22075775" y="8856766"/>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EB17C890-35F2-4190-8CFE-A164E7C6568F}"/>
            </a:ext>
          </a:extLst>
        </xdr:cNvPr>
        <xdr:cNvCxnSpPr/>
      </xdr:nvCxnSpPr>
      <xdr:spPr>
        <a:xfrm>
          <a:off x="21326475" y="100869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D40EFD8F-CF51-4883-A2A2-5D4304D25E2C}"/>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DAB74B13-B5FF-4D2A-B41D-340C0C349FD8}"/>
            </a:ext>
          </a:extLst>
        </xdr:cNvPr>
        <xdr:cNvSpPr/>
      </xdr:nvSpPr>
      <xdr:spPr>
        <a:xfrm>
          <a:off x="22113875" y="9982640"/>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16A6F0BC-BBCF-4739-AEC3-A26BA42BCC17}"/>
            </a:ext>
          </a:extLst>
        </xdr:cNvPr>
        <xdr:cNvCxnSpPr/>
      </xdr:nvCxnSpPr>
      <xdr:spPr>
        <a:xfrm>
          <a:off x="20437475" y="10086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6D40F300-EFF7-4D47-98E5-B5F4F589E92E}"/>
            </a:ext>
          </a:extLst>
        </xdr:cNvPr>
        <xdr:cNvSpPr/>
      </xdr:nvSpPr>
      <xdr:spPr>
        <a:xfrm>
          <a:off x="21275675" y="9983919"/>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C54014E2-0593-4916-BDF6-339C8A68FB26}"/>
            </a:ext>
          </a:extLst>
        </xdr:cNvPr>
        <xdr:cNvSpPr txBox="1"/>
      </xdr:nvSpPr>
      <xdr:spPr>
        <a:xfrm>
          <a:off x="21088428" y="976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70F82A8D-A8A9-4A30-BE45-15B726A31D35}"/>
            </a:ext>
          </a:extLst>
        </xdr:cNvPr>
        <xdr:cNvCxnSpPr/>
      </xdr:nvCxnSpPr>
      <xdr:spPr>
        <a:xfrm>
          <a:off x="19545300" y="10086975"/>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BE5F0015-DCED-4AE6-A67A-5FA34CD9CE09}"/>
            </a:ext>
          </a:extLst>
        </xdr:cNvPr>
        <xdr:cNvSpPr/>
      </xdr:nvSpPr>
      <xdr:spPr>
        <a:xfrm>
          <a:off x="20383500" y="998558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FC26765B-B171-4312-AAF7-8C4565A8DFA8}"/>
            </a:ext>
          </a:extLst>
        </xdr:cNvPr>
        <xdr:cNvSpPr txBox="1"/>
      </xdr:nvSpPr>
      <xdr:spPr>
        <a:xfrm>
          <a:off x="20202603" y="976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a:extLst>
            <a:ext uri="{FF2B5EF4-FFF2-40B4-BE49-F238E27FC236}">
              <a16:creationId xmlns:a16="http://schemas.microsoft.com/office/drawing/2014/main" id="{C28977C4-BE92-4915-B9D9-1CF06B6FEEF6}"/>
            </a:ext>
          </a:extLst>
        </xdr:cNvPr>
        <xdr:cNvCxnSpPr/>
      </xdr:nvCxnSpPr>
      <xdr:spPr>
        <a:xfrm>
          <a:off x="18659475" y="1008697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6EE791E7-258F-4D70-9593-BBBB746E053E}"/>
            </a:ext>
          </a:extLst>
        </xdr:cNvPr>
        <xdr:cNvSpPr/>
      </xdr:nvSpPr>
      <xdr:spPr>
        <a:xfrm>
          <a:off x="19497675" y="9981199"/>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1B489777-4DA6-46A7-A0A6-83271B3BBE9D}"/>
            </a:ext>
          </a:extLst>
        </xdr:cNvPr>
        <xdr:cNvSpPr txBox="1"/>
      </xdr:nvSpPr>
      <xdr:spPr>
        <a:xfrm>
          <a:off x="19313603"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4C7E9E2A-A1D0-42C1-B4A9-A874566D9EFB}"/>
            </a:ext>
          </a:extLst>
        </xdr:cNvPr>
        <xdr:cNvSpPr/>
      </xdr:nvSpPr>
      <xdr:spPr>
        <a:xfrm>
          <a:off x="18608675" y="9972784"/>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E34AB2F8-D99E-4537-85FC-82EE5C0F5878}"/>
            </a:ext>
          </a:extLst>
        </xdr:cNvPr>
        <xdr:cNvSpPr txBox="1"/>
      </xdr:nvSpPr>
      <xdr:spPr>
        <a:xfrm>
          <a:off x="18421428" y="9748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F81AA285-DA28-4422-954A-C2D1C6340D4B}"/>
            </a:ext>
          </a:extLst>
        </xdr:cNvPr>
        <xdr:cNvSpPr txBox="1"/>
      </xdr:nvSpPr>
      <xdr:spPr>
        <a:xfrm>
          <a:off x="219741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43829265-318D-4978-BCAF-8DE20EF54A99}"/>
            </a:ext>
          </a:extLst>
        </xdr:cNvPr>
        <xdr:cNvSpPr txBox="1"/>
      </xdr:nvSpPr>
      <xdr:spPr>
        <a:xfrm>
          <a:off x="21135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3194718F-4BDA-439A-A669-D6C2535DD3DD}"/>
            </a:ext>
          </a:extLst>
        </xdr:cNvPr>
        <xdr:cNvSpPr txBox="1"/>
      </xdr:nvSpPr>
      <xdr:spPr>
        <a:xfrm>
          <a:off x="20246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A8D830E9-56D0-406F-B8A5-936D96487411}"/>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5D06D79D-E39A-4334-B815-60E13AF20026}"/>
            </a:ext>
          </a:extLst>
        </xdr:cNvPr>
        <xdr:cNvSpPr txBox="1"/>
      </xdr:nvSpPr>
      <xdr:spPr>
        <a:xfrm>
          <a:off x="18468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4C0C406B-D5F1-4748-A769-D4E08EE8C6B9}"/>
            </a:ext>
          </a:extLst>
        </xdr:cNvPr>
        <xdr:cNvSpPr/>
      </xdr:nvSpPr>
      <xdr:spPr>
        <a:xfrm>
          <a:off x="22113875" y="100361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A347931D-9591-48D9-8A32-6808D3FC4BAA}"/>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B8CEB034-1E9C-4FAF-8CE1-4C8D7E36ABEE}"/>
            </a:ext>
          </a:extLst>
        </xdr:cNvPr>
        <xdr:cNvSpPr/>
      </xdr:nvSpPr>
      <xdr:spPr>
        <a:xfrm>
          <a:off x="21275675" y="100361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D44E7813-A039-452A-9B11-B02DF25F37D7}"/>
            </a:ext>
          </a:extLst>
        </xdr:cNvPr>
        <xdr:cNvSpPr txBox="1"/>
      </xdr:nvSpPr>
      <xdr:spPr>
        <a:xfrm>
          <a:off x="21198650" y="10128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0D7A19B8-5DAE-4FA4-876C-0A869C70A864}"/>
            </a:ext>
          </a:extLst>
        </xdr:cNvPr>
        <xdr:cNvSpPr/>
      </xdr:nvSpPr>
      <xdr:spPr>
        <a:xfrm>
          <a:off x="20383500" y="1003617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29F742FD-5C4E-4E63-8C56-794ACD5DEA95}"/>
            </a:ext>
          </a:extLst>
        </xdr:cNvPr>
        <xdr:cNvSpPr txBox="1"/>
      </xdr:nvSpPr>
      <xdr:spPr>
        <a:xfrm>
          <a:off x="20309650" y="10128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a:extLst>
            <a:ext uri="{FF2B5EF4-FFF2-40B4-BE49-F238E27FC236}">
              <a16:creationId xmlns:a16="http://schemas.microsoft.com/office/drawing/2014/main" id="{D68B1510-1B6D-47E6-8E69-30F829F7A032}"/>
            </a:ext>
          </a:extLst>
        </xdr:cNvPr>
        <xdr:cNvSpPr/>
      </xdr:nvSpPr>
      <xdr:spPr>
        <a:xfrm>
          <a:off x="19497675" y="100361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9F55B77C-07D8-4AD7-89A6-3FFB6AACB966}"/>
            </a:ext>
          </a:extLst>
        </xdr:cNvPr>
        <xdr:cNvSpPr txBox="1"/>
      </xdr:nvSpPr>
      <xdr:spPr>
        <a:xfrm>
          <a:off x="19423825" y="10128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a:extLst>
            <a:ext uri="{FF2B5EF4-FFF2-40B4-BE49-F238E27FC236}">
              <a16:creationId xmlns:a16="http://schemas.microsoft.com/office/drawing/2014/main" id="{C6817B3B-4FBE-4057-92C4-134ADC798178}"/>
            </a:ext>
          </a:extLst>
        </xdr:cNvPr>
        <xdr:cNvSpPr/>
      </xdr:nvSpPr>
      <xdr:spPr>
        <a:xfrm>
          <a:off x="18608675" y="100361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a:extLst>
            <a:ext uri="{FF2B5EF4-FFF2-40B4-BE49-F238E27FC236}">
              <a16:creationId xmlns:a16="http://schemas.microsoft.com/office/drawing/2014/main" id="{A910ED23-5EC8-440D-8F93-15D9B3645A0A}"/>
            </a:ext>
          </a:extLst>
        </xdr:cNvPr>
        <xdr:cNvSpPr txBox="1"/>
      </xdr:nvSpPr>
      <xdr:spPr>
        <a:xfrm>
          <a:off x="18531650" y="10128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B0FB8F14-E600-47EA-AC75-874A69BA6D6C}"/>
            </a:ext>
          </a:extLst>
        </xdr:cNvPr>
        <xdr:cNvSpPr/>
      </xdr:nvSpPr>
      <xdr:spPr>
        <a:xfrm>
          <a:off x="18288000" y="10858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B35EBC35-3BBE-4090-AB3D-57BFFEADA45C}"/>
            </a:ext>
          </a:extLst>
        </xdr:cNvPr>
        <xdr:cNvSpPr/>
      </xdr:nvSpPr>
      <xdr:spPr>
        <a:xfrm>
          <a:off x="18418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AD3D45E4-57A9-4096-9D35-73D19B3F017A}"/>
            </a:ext>
          </a:extLst>
        </xdr:cNvPr>
        <xdr:cNvSpPr/>
      </xdr:nvSpPr>
      <xdr:spPr>
        <a:xfrm>
          <a:off x="18418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35A66001-411D-42C5-8825-0B8745AB2EF3}"/>
            </a:ext>
          </a:extLst>
        </xdr:cNvPr>
        <xdr:cNvSpPr/>
      </xdr:nvSpPr>
      <xdr:spPr>
        <a:xfrm>
          <a:off x="19431000"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BE2B062E-9CCC-438A-A23E-73CFE7BECC7F}"/>
            </a:ext>
          </a:extLst>
        </xdr:cNvPr>
        <xdr:cNvSpPr/>
      </xdr:nvSpPr>
      <xdr:spPr>
        <a:xfrm>
          <a:off x="19431000"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D45CE327-42E2-4990-A3EC-FC6BF79AA4A3}"/>
            </a:ext>
          </a:extLst>
        </xdr:cNvPr>
        <xdr:cNvSpPr/>
      </xdr:nvSpPr>
      <xdr:spPr>
        <a:xfrm>
          <a:off x="20574000"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DB9A73BD-8F5F-42E1-AEE7-6EFBE2CDDE3F}"/>
            </a:ext>
          </a:extLst>
        </xdr:cNvPr>
        <xdr:cNvSpPr/>
      </xdr:nvSpPr>
      <xdr:spPr>
        <a:xfrm>
          <a:off x="20574000"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49FD1CD0-0059-4FA1-BE38-82946B9DC44D}"/>
            </a:ext>
          </a:extLst>
        </xdr:cNvPr>
        <xdr:cNvSpPr/>
      </xdr:nvSpPr>
      <xdr:spPr>
        <a:xfrm>
          <a:off x="18288000" y="11687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CF454A81-09D2-4CB9-9E6C-0A0C1A3FBCFD}"/>
            </a:ext>
          </a:extLst>
        </xdr:cNvPr>
        <xdr:cNvSpPr txBox="1"/>
      </xdr:nvSpPr>
      <xdr:spPr>
        <a:xfrm>
          <a:off x="18249900" y="11496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763F8E3E-B1BA-4C04-A4CE-E29A777470DC}"/>
            </a:ext>
          </a:extLst>
        </xdr:cNvPr>
        <xdr:cNvCxnSpPr/>
      </xdr:nvCxnSpPr>
      <xdr:spPr>
        <a:xfrm>
          <a:off x="18288000" y="1397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31ECD8BC-C1B5-46B3-BCD6-3AD974AD51AE}"/>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E4FA3B08-978A-4E4A-9D2A-572E1D579010}"/>
            </a:ext>
          </a:extLst>
        </xdr:cNvPr>
        <xdr:cNvCxnSpPr/>
      </xdr:nvCxnSpPr>
      <xdr:spPr>
        <a:xfrm>
          <a:off x="18288000" y="1359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6DC5556C-9132-422C-B3E7-42D19665CEA9}"/>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EB493AE8-7402-4667-83AE-7BD3BCFD6526}"/>
            </a:ext>
          </a:extLst>
        </xdr:cNvPr>
        <xdr:cNvCxnSpPr/>
      </xdr:nvCxnSpPr>
      <xdr:spPr>
        <a:xfrm>
          <a:off x="18288000"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57535EDF-1245-4E7D-A5EA-0EC570309E09}"/>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7C0427-5932-48EC-A8EB-E56103F60C2C}"/>
            </a:ext>
          </a:extLst>
        </xdr:cNvPr>
        <xdr:cNvCxnSpPr/>
      </xdr:nvCxnSpPr>
      <xdr:spPr>
        <a:xfrm>
          <a:off x="18288000" y="1283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36DB11C2-3D99-4457-8EF6-C95919E1DB1E}"/>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87C030B1-7B33-4B2C-9C0D-DC54B1A174DD}"/>
            </a:ext>
          </a:extLst>
        </xdr:cNvPr>
        <xdr:cNvCxnSpPr/>
      </xdr:nvCxnSpPr>
      <xdr:spPr>
        <a:xfrm>
          <a:off x="18288000" y="1244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C4F69965-AC05-40D8-BFC0-CA4B0AE0408E}"/>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5509BFA6-D92E-4972-B522-AF43A3DC4B45}"/>
            </a:ext>
          </a:extLst>
        </xdr:cNvPr>
        <xdr:cNvCxnSpPr/>
      </xdr:nvCxnSpPr>
      <xdr:spPr>
        <a:xfrm>
          <a:off x="18288000" y="1206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382875D6-4C38-4BE2-9CAC-8D1FDB5DF72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A56BE39D-EF62-427E-9EFE-A4C3653F3702}"/>
            </a:ext>
          </a:extLst>
        </xdr:cNvPr>
        <xdr:cNvCxnSpPr/>
      </xdr:nvCxnSpPr>
      <xdr:spPr>
        <a:xfrm>
          <a:off x="18288000" y="1168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C98B268B-4AED-4617-98CC-485EA41F8AD8}"/>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147B573F-C6C9-4E93-AB82-53E3CC64E36B}"/>
            </a:ext>
          </a:extLst>
        </xdr:cNvPr>
        <xdr:cNvSpPr/>
      </xdr:nvSpPr>
      <xdr:spPr>
        <a:xfrm>
          <a:off x="18288000" y="11687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D41651DF-2FF3-4D16-A8AE-51069D64156C}"/>
            </a:ext>
          </a:extLst>
        </xdr:cNvPr>
        <xdr:cNvCxnSpPr/>
      </xdr:nvCxnSpPr>
      <xdr:spPr>
        <a:xfrm flipV="1">
          <a:off x="22159595" y="12124982"/>
          <a:ext cx="4444"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B011E8F9-EFBA-431B-BD64-DDB0D84E1B58}"/>
            </a:ext>
          </a:extLst>
        </xdr:cNvPr>
        <xdr:cNvSpPr txBox="1"/>
      </xdr:nvSpPr>
      <xdr:spPr>
        <a:xfrm>
          <a:off x="22212300" y="13635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88527F29-A2AE-49B8-AAAE-4972A07935BE}"/>
            </a:ext>
          </a:extLst>
        </xdr:cNvPr>
        <xdr:cNvCxnSpPr/>
      </xdr:nvCxnSpPr>
      <xdr:spPr>
        <a:xfrm>
          <a:off x="22075775" y="13631760"/>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E11D109F-CC2D-4C68-9FA3-4140CC7CF3DA}"/>
            </a:ext>
          </a:extLst>
        </xdr:cNvPr>
        <xdr:cNvSpPr txBox="1"/>
      </xdr:nvSpPr>
      <xdr:spPr>
        <a:xfrm>
          <a:off x="22212300" y="11900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ED914BD1-D8B1-456D-88E2-14368BC891D0}"/>
            </a:ext>
          </a:extLst>
        </xdr:cNvPr>
        <xdr:cNvCxnSpPr/>
      </xdr:nvCxnSpPr>
      <xdr:spPr>
        <a:xfrm>
          <a:off x="22075775" y="12124982"/>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81978</xdr:rowOff>
    </xdr:from>
    <xdr:to>
      <xdr:col>116</xdr:col>
      <xdr:colOff>63500</xdr:colOff>
      <xdr:row>76</xdr:row>
      <xdr:rowOff>154369</xdr:rowOff>
    </xdr:to>
    <xdr:cxnSp macro="">
      <xdr:nvCxnSpPr>
        <xdr:cNvPr id="859" name="直線コネクタ 858">
          <a:extLst>
            <a:ext uri="{FF2B5EF4-FFF2-40B4-BE49-F238E27FC236}">
              <a16:creationId xmlns:a16="http://schemas.microsoft.com/office/drawing/2014/main" id="{7DC703BE-98F9-40BC-A129-589C30E68EA3}"/>
            </a:ext>
          </a:extLst>
        </xdr:cNvPr>
        <xdr:cNvCxnSpPr/>
      </xdr:nvCxnSpPr>
      <xdr:spPr>
        <a:xfrm>
          <a:off x="21326475" y="13115353"/>
          <a:ext cx="838200" cy="69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136123</xdr:rowOff>
    </xdr:from>
    <xdr:ext cx="534377" cy="259045"/>
    <xdr:sp macro="" textlink="">
      <xdr:nvSpPr>
        <xdr:cNvPr id="860" name="繰出金平均値テキスト">
          <a:extLst>
            <a:ext uri="{FF2B5EF4-FFF2-40B4-BE49-F238E27FC236}">
              <a16:creationId xmlns:a16="http://schemas.microsoft.com/office/drawing/2014/main" id="{AB62941A-8AC9-4324-8C7C-088410AC0C57}"/>
            </a:ext>
          </a:extLst>
        </xdr:cNvPr>
        <xdr:cNvSpPr txBox="1"/>
      </xdr:nvSpPr>
      <xdr:spPr>
        <a:xfrm>
          <a:off x="22212300" y="1265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9ED472A0-EC4F-49A6-9E22-C6357DF8E748}"/>
            </a:ext>
          </a:extLst>
        </xdr:cNvPr>
        <xdr:cNvSpPr/>
      </xdr:nvSpPr>
      <xdr:spPr>
        <a:xfrm>
          <a:off x="22113875" y="12800546"/>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81978</xdr:rowOff>
    </xdr:from>
    <xdr:to>
      <xdr:col>111</xdr:col>
      <xdr:colOff>177800</xdr:colOff>
      <xdr:row>77</xdr:row>
      <xdr:rowOff>50509</xdr:rowOff>
    </xdr:to>
    <xdr:cxnSp macro="">
      <xdr:nvCxnSpPr>
        <xdr:cNvPr id="862" name="直線コネクタ 861">
          <a:extLst>
            <a:ext uri="{FF2B5EF4-FFF2-40B4-BE49-F238E27FC236}">
              <a16:creationId xmlns:a16="http://schemas.microsoft.com/office/drawing/2014/main" id="{91023519-AF13-401C-9B8E-F5C5CB93644D}"/>
            </a:ext>
          </a:extLst>
        </xdr:cNvPr>
        <xdr:cNvCxnSpPr/>
      </xdr:nvCxnSpPr>
      <xdr:spPr>
        <a:xfrm flipV="1">
          <a:off x="20437475" y="13115353"/>
          <a:ext cx="889000" cy="139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F224B5F5-ED66-4CE8-BA12-35933D48CA10}"/>
            </a:ext>
          </a:extLst>
        </xdr:cNvPr>
        <xdr:cNvSpPr/>
      </xdr:nvSpPr>
      <xdr:spPr>
        <a:xfrm>
          <a:off x="21275675" y="12828943"/>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85145</xdr:rowOff>
    </xdr:from>
    <xdr:ext cx="534377" cy="259045"/>
    <xdr:sp macro="" textlink="">
      <xdr:nvSpPr>
        <xdr:cNvPr id="864" name="テキスト ボックス 863">
          <a:extLst>
            <a:ext uri="{FF2B5EF4-FFF2-40B4-BE49-F238E27FC236}">
              <a16:creationId xmlns:a16="http://schemas.microsoft.com/office/drawing/2014/main" id="{876BE9A7-D89A-46A5-881C-1EBFBF5E2035}"/>
            </a:ext>
          </a:extLst>
        </xdr:cNvPr>
        <xdr:cNvSpPr txBox="1"/>
      </xdr:nvSpPr>
      <xdr:spPr>
        <a:xfrm>
          <a:off x="21059286" y="1260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50509</xdr:rowOff>
    </xdr:from>
    <xdr:to>
      <xdr:col>107</xdr:col>
      <xdr:colOff>50800</xdr:colOff>
      <xdr:row>77</xdr:row>
      <xdr:rowOff>163018</xdr:rowOff>
    </xdr:to>
    <xdr:cxnSp macro="">
      <xdr:nvCxnSpPr>
        <xdr:cNvPr id="865" name="直線コネクタ 864">
          <a:extLst>
            <a:ext uri="{FF2B5EF4-FFF2-40B4-BE49-F238E27FC236}">
              <a16:creationId xmlns:a16="http://schemas.microsoft.com/office/drawing/2014/main" id="{EE4B02F8-CA4D-4FAF-BC0C-DE52B38837A2}"/>
            </a:ext>
          </a:extLst>
        </xdr:cNvPr>
        <xdr:cNvCxnSpPr/>
      </xdr:nvCxnSpPr>
      <xdr:spPr>
        <a:xfrm flipV="1">
          <a:off x="19545300" y="13255334"/>
          <a:ext cx="892175" cy="112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9CBD2FE4-53F6-43C4-A016-0E41BD8719C3}"/>
            </a:ext>
          </a:extLst>
        </xdr:cNvPr>
        <xdr:cNvSpPr/>
      </xdr:nvSpPr>
      <xdr:spPr>
        <a:xfrm>
          <a:off x="20383500" y="12908458"/>
          <a:ext cx="104775" cy="9842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164660</xdr:rowOff>
    </xdr:from>
    <xdr:ext cx="534377" cy="259045"/>
    <xdr:sp macro="" textlink="">
      <xdr:nvSpPr>
        <xdr:cNvPr id="867" name="テキスト ボックス 866">
          <a:extLst>
            <a:ext uri="{FF2B5EF4-FFF2-40B4-BE49-F238E27FC236}">
              <a16:creationId xmlns:a16="http://schemas.microsoft.com/office/drawing/2014/main" id="{59E9BF60-ABC3-4CA1-AF75-CD35BC4CDD96}"/>
            </a:ext>
          </a:extLst>
        </xdr:cNvPr>
        <xdr:cNvSpPr txBox="1"/>
      </xdr:nvSpPr>
      <xdr:spPr>
        <a:xfrm>
          <a:off x="20170286" y="12683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163018</xdr:rowOff>
    </xdr:from>
    <xdr:to>
      <xdr:col>102</xdr:col>
      <xdr:colOff>114300</xdr:colOff>
      <xdr:row>78</xdr:row>
      <xdr:rowOff>43841</xdr:rowOff>
    </xdr:to>
    <xdr:cxnSp macro="">
      <xdr:nvCxnSpPr>
        <xdr:cNvPr id="868" name="直線コネクタ 867">
          <a:extLst>
            <a:ext uri="{FF2B5EF4-FFF2-40B4-BE49-F238E27FC236}">
              <a16:creationId xmlns:a16="http://schemas.microsoft.com/office/drawing/2014/main" id="{1AD51F03-FCD8-401B-B0AE-33D304D3CEBD}"/>
            </a:ext>
          </a:extLst>
        </xdr:cNvPr>
        <xdr:cNvCxnSpPr/>
      </xdr:nvCxnSpPr>
      <xdr:spPr>
        <a:xfrm flipV="1">
          <a:off x="18659475" y="13367843"/>
          <a:ext cx="885825" cy="5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B11BFC79-AC5A-4AA6-BA68-298E14D02583}"/>
            </a:ext>
          </a:extLst>
        </xdr:cNvPr>
        <xdr:cNvSpPr/>
      </xdr:nvSpPr>
      <xdr:spPr>
        <a:xfrm>
          <a:off x="19497675" y="12938849"/>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26776</xdr:rowOff>
    </xdr:from>
    <xdr:ext cx="534377" cy="259045"/>
    <xdr:sp macro="" textlink="">
      <xdr:nvSpPr>
        <xdr:cNvPr id="870" name="テキスト ボックス 869">
          <a:extLst>
            <a:ext uri="{FF2B5EF4-FFF2-40B4-BE49-F238E27FC236}">
              <a16:creationId xmlns:a16="http://schemas.microsoft.com/office/drawing/2014/main" id="{00C661CF-EE2F-44B7-B816-10857026735F}"/>
            </a:ext>
          </a:extLst>
        </xdr:cNvPr>
        <xdr:cNvSpPr txBox="1"/>
      </xdr:nvSpPr>
      <xdr:spPr>
        <a:xfrm>
          <a:off x="19278111" y="1271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66098543-2ED8-4446-B324-29328C1A7A2F}"/>
            </a:ext>
          </a:extLst>
        </xdr:cNvPr>
        <xdr:cNvSpPr/>
      </xdr:nvSpPr>
      <xdr:spPr>
        <a:xfrm>
          <a:off x="18608675" y="12973406"/>
          <a:ext cx="98425" cy="10477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61333</xdr:rowOff>
    </xdr:from>
    <xdr:ext cx="534377" cy="259045"/>
    <xdr:sp macro="" textlink="">
      <xdr:nvSpPr>
        <xdr:cNvPr id="872" name="テキスト ボックス 871">
          <a:extLst>
            <a:ext uri="{FF2B5EF4-FFF2-40B4-BE49-F238E27FC236}">
              <a16:creationId xmlns:a16="http://schemas.microsoft.com/office/drawing/2014/main" id="{F82F97A7-0CA5-483D-A98B-6D91A64907AA}"/>
            </a:ext>
          </a:extLst>
        </xdr:cNvPr>
        <xdr:cNvSpPr txBox="1"/>
      </xdr:nvSpPr>
      <xdr:spPr>
        <a:xfrm>
          <a:off x="18392286" y="1274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D96404E9-7C76-4C0E-9DF7-9454311DF0DC}"/>
            </a:ext>
          </a:extLst>
        </xdr:cNvPr>
        <xdr:cNvSpPr txBox="1"/>
      </xdr:nvSpPr>
      <xdr:spPr>
        <a:xfrm>
          <a:off x="219741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C81A024-D339-4593-86E4-EA69D6251D8B}"/>
            </a:ext>
          </a:extLst>
        </xdr:cNvPr>
        <xdr:cNvSpPr txBox="1"/>
      </xdr:nvSpPr>
      <xdr:spPr>
        <a:xfrm>
          <a:off x="21135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DB1965A3-4070-4686-9EBE-FCDD774046DA}"/>
            </a:ext>
          </a:extLst>
        </xdr:cNvPr>
        <xdr:cNvSpPr txBox="1"/>
      </xdr:nvSpPr>
      <xdr:spPr>
        <a:xfrm>
          <a:off x="20246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4BCFAC1-A49C-48D6-9B13-F84306C7C78E}"/>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560E0DE4-89D8-403B-80EE-F02EECF095EB}"/>
            </a:ext>
          </a:extLst>
        </xdr:cNvPr>
        <xdr:cNvSpPr txBox="1"/>
      </xdr:nvSpPr>
      <xdr:spPr>
        <a:xfrm>
          <a:off x="18468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103569</xdr:rowOff>
    </xdr:from>
    <xdr:to>
      <xdr:col>116</xdr:col>
      <xdr:colOff>114300</xdr:colOff>
      <xdr:row>77</xdr:row>
      <xdr:rowOff>33719</xdr:rowOff>
    </xdr:to>
    <xdr:sp macro="" textlink="">
      <xdr:nvSpPr>
        <xdr:cNvPr id="878" name="楕円 877">
          <a:extLst>
            <a:ext uri="{FF2B5EF4-FFF2-40B4-BE49-F238E27FC236}">
              <a16:creationId xmlns:a16="http://schemas.microsoft.com/office/drawing/2014/main" id="{78F5EF54-E2A1-4834-8D8B-78E77483DAB9}"/>
            </a:ext>
          </a:extLst>
        </xdr:cNvPr>
        <xdr:cNvSpPr/>
      </xdr:nvSpPr>
      <xdr:spPr>
        <a:xfrm>
          <a:off x="22113875" y="13136944"/>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81996</xdr:rowOff>
    </xdr:from>
    <xdr:ext cx="534377" cy="259045"/>
    <xdr:sp macro="" textlink="">
      <xdr:nvSpPr>
        <xdr:cNvPr id="879" name="繰出金該当値テキスト">
          <a:extLst>
            <a:ext uri="{FF2B5EF4-FFF2-40B4-BE49-F238E27FC236}">
              <a16:creationId xmlns:a16="http://schemas.microsoft.com/office/drawing/2014/main" id="{19CC7069-E22A-4B21-B714-0D5CCC494001}"/>
            </a:ext>
          </a:extLst>
        </xdr:cNvPr>
        <xdr:cNvSpPr txBox="1"/>
      </xdr:nvSpPr>
      <xdr:spPr>
        <a:xfrm>
          <a:off x="22212300" y="1311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31178</xdr:rowOff>
    </xdr:from>
    <xdr:to>
      <xdr:col>112</xdr:col>
      <xdr:colOff>38100</xdr:colOff>
      <xdr:row>76</xdr:row>
      <xdr:rowOff>132778</xdr:rowOff>
    </xdr:to>
    <xdr:sp macro="" textlink="">
      <xdr:nvSpPr>
        <xdr:cNvPr id="880" name="楕円 879">
          <a:extLst>
            <a:ext uri="{FF2B5EF4-FFF2-40B4-BE49-F238E27FC236}">
              <a16:creationId xmlns:a16="http://schemas.microsoft.com/office/drawing/2014/main" id="{6DD6A746-B5E6-4005-AD12-CE769CA2A25E}"/>
            </a:ext>
          </a:extLst>
        </xdr:cNvPr>
        <xdr:cNvSpPr/>
      </xdr:nvSpPr>
      <xdr:spPr>
        <a:xfrm>
          <a:off x="21275675" y="13064553"/>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123905</xdr:rowOff>
    </xdr:from>
    <xdr:ext cx="534377" cy="259045"/>
    <xdr:sp macro="" textlink="">
      <xdr:nvSpPr>
        <xdr:cNvPr id="881" name="テキスト ボックス 880">
          <a:extLst>
            <a:ext uri="{FF2B5EF4-FFF2-40B4-BE49-F238E27FC236}">
              <a16:creationId xmlns:a16="http://schemas.microsoft.com/office/drawing/2014/main" id="{861CB317-38A9-423E-8855-B29D2184B56E}"/>
            </a:ext>
          </a:extLst>
        </xdr:cNvPr>
        <xdr:cNvSpPr txBox="1"/>
      </xdr:nvSpPr>
      <xdr:spPr>
        <a:xfrm>
          <a:off x="21059286" y="1315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171159</xdr:rowOff>
    </xdr:from>
    <xdr:to>
      <xdr:col>107</xdr:col>
      <xdr:colOff>101600</xdr:colOff>
      <xdr:row>77</xdr:row>
      <xdr:rowOff>101309</xdr:rowOff>
    </xdr:to>
    <xdr:sp macro="" textlink="">
      <xdr:nvSpPr>
        <xdr:cNvPr id="882" name="楕円 881">
          <a:extLst>
            <a:ext uri="{FF2B5EF4-FFF2-40B4-BE49-F238E27FC236}">
              <a16:creationId xmlns:a16="http://schemas.microsoft.com/office/drawing/2014/main" id="{682E6236-C7F7-4C9B-AC84-581D360CCE5B}"/>
            </a:ext>
          </a:extLst>
        </xdr:cNvPr>
        <xdr:cNvSpPr/>
      </xdr:nvSpPr>
      <xdr:spPr>
        <a:xfrm>
          <a:off x="20383500" y="1320135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92436</xdr:rowOff>
    </xdr:from>
    <xdr:ext cx="534377" cy="259045"/>
    <xdr:sp macro="" textlink="">
      <xdr:nvSpPr>
        <xdr:cNvPr id="883" name="テキスト ボックス 882">
          <a:extLst>
            <a:ext uri="{FF2B5EF4-FFF2-40B4-BE49-F238E27FC236}">
              <a16:creationId xmlns:a16="http://schemas.microsoft.com/office/drawing/2014/main" id="{D18142A7-5C5E-4D40-A1AC-C99A4A44EC30}"/>
            </a:ext>
          </a:extLst>
        </xdr:cNvPr>
        <xdr:cNvSpPr txBox="1"/>
      </xdr:nvSpPr>
      <xdr:spPr>
        <a:xfrm>
          <a:off x="20170286" y="13294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112218</xdr:rowOff>
    </xdr:from>
    <xdr:to>
      <xdr:col>102</xdr:col>
      <xdr:colOff>165100</xdr:colOff>
      <xdr:row>78</xdr:row>
      <xdr:rowOff>42368</xdr:rowOff>
    </xdr:to>
    <xdr:sp macro="" textlink="">
      <xdr:nvSpPr>
        <xdr:cNvPr id="884" name="楕円 883">
          <a:extLst>
            <a:ext uri="{FF2B5EF4-FFF2-40B4-BE49-F238E27FC236}">
              <a16:creationId xmlns:a16="http://schemas.microsoft.com/office/drawing/2014/main" id="{BF17C017-0ECE-4622-AFD1-5850E89A4CCD}"/>
            </a:ext>
          </a:extLst>
        </xdr:cNvPr>
        <xdr:cNvSpPr/>
      </xdr:nvSpPr>
      <xdr:spPr>
        <a:xfrm>
          <a:off x="19497675" y="1331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33495</xdr:rowOff>
    </xdr:from>
    <xdr:ext cx="534377" cy="259045"/>
    <xdr:sp macro="" textlink="">
      <xdr:nvSpPr>
        <xdr:cNvPr id="885" name="テキスト ボックス 884">
          <a:extLst>
            <a:ext uri="{FF2B5EF4-FFF2-40B4-BE49-F238E27FC236}">
              <a16:creationId xmlns:a16="http://schemas.microsoft.com/office/drawing/2014/main" id="{4789EF08-F730-478E-A592-F0C5D4E6BBBC}"/>
            </a:ext>
          </a:extLst>
        </xdr:cNvPr>
        <xdr:cNvSpPr txBox="1"/>
      </xdr:nvSpPr>
      <xdr:spPr>
        <a:xfrm>
          <a:off x="19278111" y="1340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164491</xdr:rowOff>
    </xdr:from>
    <xdr:to>
      <xdr:col>98</xdr:col>
      <xdr:colOff>38100</xdr:colOff>
      <xdr:row>78</xdr:row>
      <xdr:rowOff>94641</xdr:rowOff>
    </xdr:to>
    <xdr:sp macro="" textlink="">
      <xdr:nvSpPr>
        <xdr:cNvPr id="886" name="楕円 885">
          <a:extLst>
            <a:ext uri="{FF2B5EF4-FFF2-40B4-BE49-F238E27FC236}">
              <a16:creationId xmlns:a16="http://schemas.microsoft.com/office/drawing/2014/main" id="{1A102900-0901-41DC-BD97-19DD164DA7DC}"/>
            </a:ext>
          </a:extLst>
        </xdr:cNvPr>
        <xdr:cNvSpPr/>
      </xdr:nvSpPr>
      <xdr:spPr>
        <a:xfrm>
          <a:off x="18608675" y="13369316"/>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85768</xdr:rowOff>
    </xdr:from>
    <xdr:ext cx="534377" cy="259045"/>
    <xdr:sp macro="" textlink="">
      <xdr:nvSpPr>
        <xdr:cNvPr id="887" name="テキスト ボックス 886">
          <a:extLst>
            <a:ext uri="{FF2B5EF4-FFF2-40B4-BE49-F238E27FC236}">
              <a16:creationId xmlns:a16="http://schemas.microsoft.com/office/drawing/2014/main" id="{971B2F8D-0D23-40A4-923B-34319EE0D090}"/>
            </a:ext>
          </a:extLst>
        </xdr:cNvPr>
        <xdr:cNvSpPr txBox="1"/>
      </xdr:nvSpPr>
      <xdr:spPr>
        <a:xfrm>
          <a:off x="18392286" y="13462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3547FF37-216C-4976-8456-041A11B19BD8}"/>
            </a:ext>
          </a:extLst>
        </xdr:cNvPr>
        <xdr:cNvSpPr/>
      </xdr:nvSpPr>
      <xdr:spPr>
        <a:xfrm>
          <a:off x="18288000" y="14287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63A0308B-B5C1-43EB-ADD4-2463AFFF238E}"/>
            </a:ext>
          </a:extLst>
        </xdr:cNvPr>
        <xdr:cNvSpPr/>
      </xdr:nvSpPr>
      <xdr:spPr>
        <a:xfrm>
          <a:off x="18418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3F8361B2-BDD9-429C-A4C2-FCC38BC7F4B3}"/>
            </a:ext>
          </a:extLst>
        </xdr:cNvPr>
        <xdr:cNvSpPr/>
      </xdr:nvSpPr>
      <xdr:spPr>
        <a:xfrm>
          <a:off x="18418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791E6081-74F1-4BD0-AB42-794F7A78F846}"/>
            </a:ext>
          </a:extLst>
        </xdr:cNvPr>
        <xdr:cNvSpPr/>
      </xdr:nvSpPr>
      <xdr:spPr>
        <a:xfrm>
          <a:off x="19431000"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DA804140-BA38-4AD1-B145-6C5A6A387E6E}"/>
            </a:ext>
          </a:extLst>
        </xdr:cNvPr>
        <xdr:cNvSpPr/>
      </xdr:nvSpPr>
      <xdr:spPr>
        <a:xfrm>
          <a:off x="19431000"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6232561-F191-499F-87B8-7A96A2269E28}"/>
            </a:ext>
          </a:extLst>
        </xdr:cNvPr>
        <xdr:cNvSpPr/>
      </xdr:nvSpPr>
      <xdr:spPr>
        <a:xfrm>
          <a:off x="20574000"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2A4D0CED-96FF-465B-ADBC-737528B865E2}"/>
            </a:ext>
          </a:extLst>
        </xdr:cNvPr>
        <xdr:cNvSpPr/>
      </xdr:nvSpPr>
      <xdr:spPr>
        <a:xfrm>
          <a:off x="20574000"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4AFE8DDD-402E-42B2-A69D-2751AF9DDA2F}"/>
            </a:ext>
          </a:extLst>
        </xdr:cNvPr>
        <xdr:cNvSpPr/>
      </xdr:nvSpPr>
      <xdr:spPr>
        <a:xfrm>
          <a:off x="18288000" y="15116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B1D23DD-565F-426C-90DC-A326390AFA2E}"/>
            </a:ext>
          </a:extLst>
        </xdr:cNvPr>
        <xdr:cNvSpPr txBox="1"/>
      </xdr:nvSpPr>
      <xdr:spPr>
        <a:xfrm>
          <a:off x="18249900" y="14925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DCD4581-E9AD-4A14-8125-0CA051639B0E}"/>
            </a:ext>
          </a:extLst>
        </xdr:cNvPr>
        <xdr:cNvCxnSpPr/>
      </xdr:nvCxnSpPr>
      <xdr:spPr>
        <a:xfrm>
          <a:off x="18288000" y="1740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30994C82-73D6-4C1C-84AE-7FC8A2422093}"/>
            </a:ext>
          </a:extLst>
        </xdr:cNvPr>
        <xdr:cNvCxnSpPr/>
      </xdr:nvCxnSpPr>
      <xdr:spPr>
        <a:xfrm>
          <a:off x="18288000" y="1625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CBF6B128-C30A-4895-BF93-5AE30FC7342F}"/>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77861C84-E220-41D4-8C20-10079B83A143}"/>
            </a:ext>
          </a:extLst>
        </xdr:cNvPr>
        <xdr:cNvCxnSpPr/>
      </xdr:nvCxnSpPr>
      <xdr:spPr>
        <a:xfrm>
          <a:off x="18288000" y="15116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5C41043E-BFE4-4E75-9795-FA73FE7D4B98}"/>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F5210079-7E65-49F3-A58E-DCF842B8EF70}"/>
            </a:ext>
          </a:extLst>
        </xdr:cNvPr>
        <xdr:cNvSpPr/>
      </xdr:nvSpPr>
      <xdr:spPr>
        <a:xfrm>
          <a:off x="18288000" y="15116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F07802D0-D0C8-4939-8FF4-37AD442F99DC}"/>
            </a:ext>
          </a:extLst>
        </xdr:cNvPr>
        <xdr:cNvCxnSpPr/>
      </xdr:nvCxnSpPr>
      <xdr:spPr>
        <a:xfrm>
          <a:off x="22159595" y="16259175"/>
          <a:ext cx="4444"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C5246C62-CCB1-4ED3-8ACE-215259F743E0}"/>
            </a:ext>
          </a:extLst>
        </xdr:cNvPr>
        <xdr:cNvSpPr txBox="1"/>
      </xdr:nvSpPr>
      <xdr:spPr>
        <a:xfrm>
          <a:off x="22212300" y="16301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224609BF-5D0E-4995-BA81-3CE00B65E882}"/>
            </a:ext>
          </a:extLst>
        </xdr:cNvPr>
        <xdr:cNvCxnSpPr/>
      </xdr:nvCxnSpPr>
      <xdr:spPr>
        <a:xfrm>
          <a:off x="22075775" y="1625917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19586BF4-3D9F-43A4-B0FF-6F707DB8A377}"/>
            </a:ext>
          </a:extLst>
        </xdr:cNvPr>
        <xdr:cNvSpPr txBox="1"/>
      </xdr:nvSpPr>
      <xdr:spPr>
        <a:xfrm>
          <a:off x="22212300" y="159582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87642C7-0EAB-4B9D-A6F0-FCE977E8952F}"/>
            </a:ext>
          </a:extLst>
        </xdr:cNvPr>
        <xdr:cNvCxnSpPr/>
      </xdr:nvCxnSpPr>
      <xdr:spPr>
        <a:xfrm>
          <a:off x="22075775" y="1625917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3D5807F6-1B16-4853-9D01-6586125984C2}"/>
            </a:ext>
          </a:extLst>
        </xdr:cNvPr>
        <xdr:cNvCxnSpPr/>
      </xdr:nvCxnSpPr>
      <xdr:spPr>
        <a:xfrm>
          <a:off x="21326475" y="162591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9935A174-6035-42C4-BEFA-06C08EDAB93B}"/>
            </a:ext>
          </a:extLst>
        </xdr:cNvPr>
        <xdr:cNvSpPr txBox="1"/>
      </xdr:nvSpPr>
      <xdr:spPr>
        <a:xfrm>
          <a:off x="22212300" y="16186802"/>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9ED526B0-95DA-4B30-B4CE-5919307E66FA}"/>
            </a:ext>
          </a:extLst>
        </xdr:cNvPr>
        <xdr:cNvSpPr/>
      </xdr:nvSpPr>
      <xdr:spPr>
        <a:xfrm>
          <a:off x="22113875" y="1620837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D02BE143-62DB-452B-847B-BD250ED35760}"/>
            </a:ext>
          </a:extLst>
        </xdr:cNvPr>
        <xdr:cNvCxnSpPr/>
      </xdr:nvCxnSpPr>
      <xdr:spPr>
        <a:xfrm>
          <a:off x="20437475" y="162591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6B5AD5E7-57BF-4095-9660-125ADDF834B4}"/>
            </a:ext>
          </a:extLst>
        </xdr:cNvPr>
        <xdr:cNvSpPr/>
      </xdr:nvSpPr>
      <xdr:spPr>
        <a:xfrm>
          <a:off x="21275675" y="1620837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179CA96F-7BD6-4BB6-BA39-A7470E9237CC}"/>
            </a:ext>
          </a:extLst>
        </xdr:cNvPr>
        <xdr:cNvSpPr txBox="1"/>
      </xdr:nvSpPr>
      <xdr:spPr>
        <a:xfrm>
          <a:off x="21198650" y="16301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B28800E0-F434-416A-A853-56E49EAD2F6D}"/>
            </a:ext>
          </a:extLst>
        </xdr:cNvPr>
        <xdr:cNvCxnSpPr/>
      </xdr:nvCxnSpPr>
      <xdr:spPr>
        <a:xfrm>
          <a:off x="19545300" y="16259175"/>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5F6C9096-ED14-4D1C-93F3-8A37AD0CC553}"/>
            </a:ext>
          </a:extLst>
        </xdr:cNvPr>
        <xdr:cNvSpPr/>
      </xdr:nvSpPr>
      <xdr:spPr>
        <a:xfrm>
          <a:off x="20383500" y="1620837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62A0F551-23E2-4448-8F9E-832CF98D16CD}"/>
            </a:ext>
          </a:extLst>
        </xdr:cNvPr>
        <xdr:cNvSpPr txBox="1"/>
      </xdr:nvSpPr>
      <xdr:spPr>
        <a:xfrm>
          <a:off x="20309650" y="16301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B567189B-C937-4A12-8CCF-26111D549BA5}"/>
            </a:ext>
          </a:extLst>
        </xdr:cNvPr>
        <xdr:cNvCxnSpPr/>
      </xdr:nvCxnSpPr>
      <xdr:spPr>
        <a:xfrm>
          <a:off x="18659475" y="1625917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7BE523FD-E101-4FB9-917B-52659D1A44E1}"/>
            </a:ext>
          </a:extLst>
        </xdr:cNvPr>
        <xdr:cNvSpPr/>
      </xdr:nvSpPr>
      <xdr:spPr>
        <a:xfrm>
          <a:off x="19497675" y="1620837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685DFFC1-E049-4B2B-8582-7E8F9A65CEFC}"/>
            </a:ext>
          </a:extLst>
        </xdr:cNvPr>
        <xdr:cNvSpPr txBox="1"/>
      </xdr:nvSpPr>
      <xdr:spPr>
        <a:xfrm>
          <a:off x="19423825" y="16301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EF37A958-BBCF-41EF-9C79-769A0D2AE796}"/>
            </a:ext>
          </a:extLst>
        </xdr:cNvPr>
        <xdr:cNvSpPr/>
      </xdr:nvSpPr>
      <xdr:spPr>
        <a:xfrm>
          <a:off x="18608675" y="1620837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22A2E96F-D95D-40EA-8DFF-31970AD4666F}"/>
            </a:ext>
          </a:extLst>
        </xdr:cNvPr>
        <xdr:cNvSpPr txBox="1"/>
      </xdr:nvSpPr>
      <xdr:spPr>
        <a:xfrm>
          <a:off x="18531650" y="16301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20F4AA7E-8597-4437-AB21-E26EBDC7A637}"/>
            </a:ext>
          </a:extLst>
        </xdr:cNvPr>
        <xdr:cNvSpPr txBox="1"/>
      </xdr:nvSpPr>
      <xdr:spPr>
        <a:xfrm>
          <a:off x="219741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ECC10387-D7C8-4F41-8112-BAAF00FF0962}"/>
            </a:ext>
          </a:extLst>
        </xdr:cNvPr>
        <xdr:cNvSpPr txBox="1"/>
      </xdr:nvSpPr>
      <xdr:spPr>
        <a:xfrm>
          <a:off x="21135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BE1F7327-9134-4FD9-9380-F87CE1E2ED8E}"/>
            </a:ext>
          </a:extLst>
        </xdr:cNvPr>
        <xdr:cNvSpPr txBox="1"/>
      </xdr:nvSpPr>
      <xdr:spPr>
        <a:xfrm>
          <a:off x="20246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7CFF5056-DF13-4408-8086-C71F2552342E}"/>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AFB4E2A6-071C-4987-B71B-7931F00B8A1D}"/>
            </a:ext>
          </a:extLst>
        </xdr:cNvPr>
        <xdr:cNvSpPr txBox="1"/>
      </xdr:nvSpPr>
      <xdr:spPr>
        <a:xfrm>
          <a:off x="18468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7326EE9E-0F83-4143-A456-3AA9B4F38171}"/>
            </a:ext>
          </a:extLst>
        </xdr:cNvPr>
        <xdr:cNvSpPr/>
      </xdr:nvSpPr>
      <xdr:spPr>
        <a:xfrm>
          <a:off x="22113875" y="16208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C59B665A-F0F8-49F4-98B6-9817098F3B64}"/>
            </a:ext>
          </a:extLst>
        </xdr:cNvPr>
        <xdr:cNvSpPr txBox="1"/>
      </xdr:nvSpPr>
      <xdr:spPr>
        <a:xfrm>
          <a:off x="22212300" y="16072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3B9FC201-2A9A-4A02-96FF-85189AF4BB0A}"/>
            </a:ext>
          </a:extLst>
        </xdr:cNvPr>
        <xdr:cNvSpPr/>
      </xdr:nvSpPr>
      <xdr:spPr>
        <a:xfrm>
          <a:off x="21275675" y="16208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483BE8CF-9E25-492E-9C5E-2926ADF27248}"/>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756AFCBE-1084-4361-9507-E798273562AC}"/>
            </a:ext>
          </a:extLst>
        </xdr:cNvPr>
        <xdr:cNvSpPr/>
      </xdr:nvSpPr>
      <xdr:spPr>
        <a:xfrm>
          <a:off x="20383500" y="1620837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C0996016-9AE9-445B-832C-50041CEEA005}"/>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DC303C63-BD92-452A-8977-660EC4FF59DF}"/>
            </a:ext>
          </a:extLst>
        </xdr:cNvPr>
        <xdr:cNvSpPr/>
      </xdr:nvSpPr>
      <xdr:spPr>
        <a:xfrm>
          <a:off x="19497675" y="162083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860B7B03-9F0A-48FC-858A-49F04EE66FBD}"/>
            </a:ext>
          </a:extLst>
        </xdr:cNvPr>
        <xdr:cNvSpPr txBox="1"/>
      </xdr:nvSpPr>
      <xdr:spPr>
        <a:xfrm>
          <a:off x="19423825"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F28F9BCB-5900-463D-B8BD-7D482E4BE80D}"/>
            </a:ext>
          </a:extLst>
        </xdr:cNvPr>
        <xdr:cNvSpPr/>
      </xdr:nvSpPr>
      <xdr:spPr>
        <a:xfrm>
          <a:off x="18608675" y="16208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DBD4AC32-388C-4FDE-892F-B18274038401}"/>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6842D0D7-003A-4EBD-9964-598FD5AC57B2}"/>
            </a:ext>
          </a:extLst>
        </xdr:cNvPr>
        <xdr:cNvSpPr/>
      </xdr:nvSpPr>
      <xdr:spPr>
        <a:xfrm>
          <a:off x="762000" y="17783175"/>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C705D553-5766-4AAB-B363-4938B67D1756}"/>
            </a:ext>
          </a:extLst>
        </xdr:cNvPr>
        <xdr:cNvSpPr/>
      </xdr:nvSpPr>
      <xdr:spPr>
        <a:xfrm>
          <a:off x="762000" y="17846675"/>
          <a:ext cx="38481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E8DB3025-C72F-48EE-A133-C3AEF278928F}"/>
            </a:ext>
          </a:extLst>
        </xdr:cNvPr>
        <xdr:cNvSpPr txBox="1"/>
      </xdr:nvSpPr>
      <xdr:spPr>
        <a:xfrm>
          <a:off x="790575"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455,310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円となり、前年度から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6,601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円の増となった。（令和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448,709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主な増要因として、前年度と比較し、人件費が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期末勤勉手当や一般職給料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の増等により増となったこと、扶助費が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定額減税調整給付金や民間保育所等運営委託料、児童手当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等により増となったこと、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普通建設事業費が公共下水道雨水調整池建設費負担金や第一調理場土地購入費、稲城駅南口駅前広場改良工事請負費の増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等により増となったこと、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災害復旧事業費が増となったこと、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その他の経費については、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物件費がシステム標準化関連費用やプラスチックごみ中間処理等委託料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の増等により増となったことが挙げられる。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当市の傾向については、単純な比較はできないが、人件費は類似団体平均を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る傾向であるものの、その反面、指定管理者制度等をはじめとして外部委託を積極的に活用するなど物件費は類似団体平均をやや上回る傾向にあり、また、扶助費については子育て世代である比較的若い年齢層が多いことによる児童福祉費や障害福祉をはじめとする社会福祉費が増傾向にあり、類似団体平均を上回る傾向である。今後についても、適正な人員配置、外部委託の推進とその委託料の適正化、事務事業の見直し等により、経費の削減に努める。公共施設等の管理の観点では、土地区画整理事業をはじめとする都市基盤整備を進めており、普通建設事業費（新規整備）は類似団体を上回る傾向であるが、維持補修費や普通建設事業（更新整備）は類似団体平均を下回る傾向にあり、公共施設等の老朽化が進む中、公共施設等総合管理計画も踏まえながら、今後も計画的に効率・効果的な修繕や改修等を行う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4DE9D6B-EB9A-4870-A9DB-5EF879AA7528}"/>
            </a:ext>
          </a:extLst>
        </xdr:cNvPr>
        <xdr:cNvSpPr/>
      </xdr:nvSpPr>
      <xdr:spPr>
        <a:xfrm>
          <a:off x="638175" y="130175"/>
          <a:ext cx="126968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596ED56-55DC-4F19-A570-536FCB50148E}"/>
            </a:ext>
          </a:extLst>
        </xdr:cNvPr>
        <xdr:cNvSpPr/>
      </xdr:nvSpPr>
      <xdr:spPr>
        <a:xfrm>
          <a:off x="19050000" y="190500"/>
          <a:ext cx="3924300"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F7B32173-BC89-4C70-BA41-B1C54FE71B64}"/>
            </a:ext>
          </a:extLst>
        </xdr:cNvPr>
        <xdr:cNvSpPr/>
      </xdr:nvSpPr>
      <xdr:spPr>
        <a:xfrm>
          <a:off x="19069050" y="219075"/>
          <a:ext cx="3883025"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610DF37C-C007-44B3-996F-C27B49FA0A22}"/>
            </a:ext>
          </a:extLst>
        </xdr:cNvPr>
        <xdr:cNvSpPr/>
      </xdr:nvSpPr>
      <xdr:spPr>
        <a:xfrm>
          <a:off x="19097625" y="244475"/>
          <a:ext cx="3819525"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2E5E8B0-4D45-4CD7-81CA-1B86CD226ED2}"/>
            </a:ext>
          </a:extLst>
        </xdr:cNvPr>
        <xdr:cNvSpPr/>
      </xdr:nvSpPr>
      <xdr:spPr>
        <a:xfrm>
          <a:off x="16259175" y="190500"/>
          <a:ext cx="2657475" cy="5619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EA3945D-9791-493D-896E-CDD16E4AC677}"/>
            </a:ext>
          </a:extLst>
        </xdr:cNvPr>
        <xdr:cNvSpPr/>
      </xdr:nvSpPr>
      <xdr:spPr>
        <a:xfrm>
          <a:off x="16284575" y="219075"/>
          <a:ext cx="2613025"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68340D9-E78A-46F0-A3A1-C19E786A9971}"/>
            </a:ext>
          </a:extLst>
        </xdr:cNvPr>
        <xdr:cNvSpPr/>
      </xdr:nvSpPr>
      <xdr:spPr>
        <a:xfrm>
          <a:off x="16306800" y="244475"/>
          <a:ext cx="2562225"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685C366-6637-4BB1-BA0E-861ADE7395AC}"/>
            </a:ext>
          </a:extLst>
        </xdr:cNvPr>
        <xdr:cNvSpPr/>
      </xdr:nvSpPr>
      <xdr:spPr>
        <a:xfrm>
          <a:off x="762000" y="892175"/>
          <a:ext cx="10096500" cy="17748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ECEE0DE-9AF5-47D9-BC73-A88322FA9162}"/>
            </a:ext>
          </a:extLst>
        </xdr:cNvPr>
        <xdr:cNvSpPr/>
      </xdr:nvSpPr>
      <xdr:spPr>
        <a:xfrm>
          <a:off x="892175" y="923925"/>
          <a:ext cx="139382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95F3D629-CB25-41B7-9460-EBFF10BD907B}"/>
            </a:ext>
          </a:extLst>
        </xdr:cNvPr>
        <xdr:cNvSpPr/>
      </xdr:nvSpPr>
      <xdr:spPr>
        <a:xfrm>
          <a:off x="2225675" y="923925"/>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93,916
91,866
17.97
43,786,697
42,760,937
995,945
20,133,182
18,519,939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3922DDE-D097-463B-9DA5-A72A2CCD63D4}"/>
            </a:ext>
          </a:extLst>
        </xdr:cNvPr>
        <xdr:cNvSpPr/>
      </xdr:nvSpPr>
      <xdr:spPr>
        <a:xfrm>
          <a:off x="3559175" y="923925"/>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FBDFE02-3FA9-4889-9558-EDAF097C86C2}"/>
            </a:ext>
          </a:extLst>
        </xdr:cNvPr>
        <xdr:cNvSpPr/>
      </xdr:nvSpPr>
      <xdr:spPr>
        <a:xfrm>
          <a:off x="5083175" y="942975"/>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E5D9157-633C-4E25-922A-440FAA9FA0E5}"/>
            </a:ext>
          </a:extLst>
        </xdr:cNvPr>
        <xdr:cNvSpPr/>
      </xdr:nvSpPr>
      <xdr:spPr>
        <a:xfrm>
          <a:off x="7115175" y="942975"/>
          <a:ext cx="126682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15.7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9D8BBB5-2415-4A22-BA36-1FD9CEA9974F}"/>
            </a:ext>
          </a:extLst>
        </xdr:cNvPr>
        <xdr:cNvSpPr/>
      </xdr:nvSpPr>
      <xdr:spPr>
        <a:xfrm>
          <a:off x="8448675" y="952500"/>
          <a:ext cx="635000" cy="9429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EDA731F-F548-4DF8-8B8D-306C8D514119}"/>
            </a:ext>
          </a:extLst>
        </xdr:cNvPr>
        <xdr:cNvSpPr/>
      </xdr:nvSpPr>
      <xdr:spPr>
        <a:xfrm>
          <a:off x="5083175" y="1714500"/>
          <a:ext cx="2032000"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9748316F-DC30-4891-BD99-F91C66EE34AA}"/>
            </a:ext>
          </a:extLst>
        </xdr:cNvPr>
        <xdr:cNvSpPr/>
      </xdr:nvSpPr>
      <xdr:spPr>
        <a:xfrm>
          <a:off x="7178675" y="1714500"/>
          <a:ext cx="3810000" cy="638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BC2059CA-F6AB-4836-9E91-8DDD88F32372}"/>
            </a:ext>
          </a:extLst>
        </xdr:cNvPr>
        <xdr:cNvSpPr/>
      </xdr:nvSpPr>
      <xdr:spPr>
        <a:xfrm>
          <a:off x="11077575" y="892175"/>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97C7BE2A-2FE1-4ED2-8330-6FD14A74278C}"/>
            </a:ext>
          </a:extLst>
        </xdr:cNvPr>
        <xdr:cNvSpPr/>
      </xdr:nvSpPr>
      <xdr:spPr>
        <a:xfrm>
          <a:off x="11334750" y="952500"/>
          <a:ext cx="146367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B46E3B54-51FF-408D-9DED-2EFF0296A10C}"/>
            </a:ext>
          </a:extLst>
        </xdr:cNvPr>
        <xdr:cNvSpPr/>
      </xdr:nvSpPr>
      <xdr:spPr>
        <a:xfrm>
          <a:off x="11334750" y="1219200"/>
          <a:ext cx="146367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1F959EC-BED5-4BDB-B41D-F6E033AA5DDB}"/>
            </a:ext>
          </a:extLst>
        </xdr:cNvPr>
        <xdr:cNvSpPr/>
      </xdr:nvSpPr>
      <xdr:spPr>
        <a:xfrm>
          <a:off x="11334750" y="1552575"/>
          <a:ext cx="1463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872ABCE-8014-456A-B915-7B30DE8B0A57}"/>
            </a:ext>
          </a:extLst>
        </xdr:cNvPr>
        <xdr:cNvCxnSpPr/>
      </xdr:nvCxnSpPr>
      <xdr:spPr>
        <a:xfrm flipH="1">
          <a:off x="11160125"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9BE9CA2-16BF-4FC5-B31D-3E81E95286D8}"/>
            </a:ext>
          </a:extLst>
        </xdr:cNvPr>
        <xdr:cNvSpPr/>
      </xdr:nvSpPr>
      <xdr:spPr>
        <a:xfrm>
          <a:off x="11214100" y="101917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6A4252A1-3506-40E8-B764-A594430AF02C}"/>
            </a:ext>
          </a:extLst>
        </xdr:cNvPr>
        <xdr:cNvSpPr/>
      </xdr:nvSpPr>
      <xdr:spPr>
        <a:xfrm>
          <a:off x="11214100" y="128587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D442DE88-1006-4652-9F1D-D3CCA74CD07C}"/>
            </a:ext>
          </a:extLst>
        </xdr:cNvPr>
        <xdr:cNvCxnSpPr/>
      </xdr:nvCxnSpPr>
      <xdr:spPr>
        <a:xfrm>
          <a:off x="11257280" y="1524000"/>
          <a:ext cx="0" cy="1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C1CDB35-AF0F-4B9C-8F50-7F4BF727A7C7}"/>
            </a:ext>
          </a:extLst>
        </xdr:cNvPr>
        <xdr:cNvCxnSpPr/>
      </xdr:nvCxnSpPr>
      <xdr:spPr>
        <a:xfrm>
          <a:off x="11179175"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A131D4A8-608A-4F30-A261-A8A740177684}"/>
            </a:ext>
          </a:extLst>
        </xdr:cNvPr>
        <xdr:cNvCxnSpPr/>
      </xdr:nvCxnSpPr>
      <xdr:spPr>
        <a:xfrm flipV="1">
          <a:off x="11257280" y="1765300"/>
          <a:ext cx="0" cy="136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2FF220A-68BF-4BF1-91FC-B03D8DA27087}"/>
            </a:ext>
          </a:extLst>
        </xdr:cNvPr>
        <xdr:cNvCxnSpPr/>
      </xdr:nvCxnSpPr>
      <xdr:spPr>
        <a:xfrm>
          <a:off x="11179175"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7214E1F3-194B-45A8-915F-AC65739FF4EE}"/>
            </a:ext>
          </a:extLst>
        </xdr:cNvPr>
        <xdr:cNvSpPr txBox="1"/>
      </xdr:nvSpPr>
      <xdr:spPr>
        <a:xfrm>
          <a:off x="701675"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37C4446-77D5-4D37-83C1-771E2E65AA45}"/>
            </a:ext>
          </a:extLst>
        </xdr:cNvPr>
        <xdr:cNvSpPr txBox="1"/>
      </xdr:nvSpPr>
      <xdr:spPr>
        <a:xfrm>
          <a:off x="701675" y="31781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DEA996CF-AA7F-402C-B283-FE2FE2478C36}"/>
            </a:ext>
          </a:extLst>
        </xdr:cNvPr>
        <xdr:cNvSpPr txBox="1"/>
      </xdr:nvSpPr>
      <xdr:spPr>
        <a:xfrm>
          <a:off x="701675" y="34956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E6646253-1669-4049-A1C2-2CF497079251}"/>
            </a:ext>
          </a:extLst>
        </xdr:cNvPr>
        <xdr:cNvSpPr/>
      </xdr:nvSpPr>
      <xdr:spPr>
        <a:xfrm>
          <a:off x="762000" y="4000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3A2FBCCE-16F1-4738-88B3-213120372971}"/>
            </a:ext>
          </a:extLst>
        </xdr:cNvPr>
        <xdr:cNvSpPr/>
      </xdr:nvSpPr>
      <xdr:spPr>
        <a:xfrm>
          <a:off x="892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36B025EA-3D4B-4B66-8B1A-675397D3B9AD}"/>
            </a:ext>
          </a:extLst>
        </xdr:cNvPr>
        <xdr:cNvSpPr/>
      </xdr:nvSpPr>
      <xdr:spPr>
        <a:xfrm>
          <a:off x="892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FB80B057-2A47-4740-B78D-031829BB5A79}"/>
            </a:ext>
          </a:extLst>
        </xdr:cNvPr>
        <xdr:cNvSpPr/>
      </xdr:nvSpPr>
      <xdr:spPr>
        <a:xfrm>
          <a:off x="1905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BA22733A-60A8-4C0C-A124-AC8C370B4B39}"/>
            </a:ext>
          </a:extLst>
        </xdr:cNvPr>
        <xdr:cNvSpPr/>
      </xdr:nvSpPr>
      <xdr:spPr>
        <a:xfrm>
          <a:off x="1905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D6FF938C-9E73-45C7-97E2-6F55C1CB762E}"/>
            </a:ext>
          </a:extLst>
        </xdr:cNvPr>
        <xdr:cNvSpPr/>
      </xdr:nvSpPr>
      <xdr:spPr>
        <a:xfrm>
          <a:off x="3048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8E3BAEEA-E0E0-4A47-89D1-C0F6E08229EC}"/>
            </a:ext>
          </a:extLst>
        </xdr:cNvPr>
        <xdr:cNvSpPr/>
      </xdr:nvSpPr>
      <xdr:spPr>
        <a:xfrm>
          <a:off x="3048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99A0580B-238F-4010-8080-4D5946200D78}"/>
            </a:ext>
          </a:extLst>
        </xdr:cNvPr>
        <xdr:cNvSpPr/>
      </xdr:nvSpPr>
      <xdr:spPr>
        <a:xfrm>
          <a:off x="762000" y="4829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50E6A5AC-645A-425B-8A43-D0CCE9AC4EC9}"/>
            </a:ext>
          </a:extLst>
        </xdr:cNvPr>
        <xdr:cNvSpPr txBox="1"/>
      </xdr:nvSpPr>
      <xdr:spPr>
        <a:xfrm>
          <a:off x="723900"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FD47FCDA-5032-4A69-85F5-C5D934495D02}"/>
            </a:ext>
          </a:extLst>
        </xdr:cNvPr>
        <xdr:cNvCxnSpPr/>
      </xdr:nvCxnSpPr>
      <xdr:spPr>
        <a:xfrm>
          <a:off x="762000" y="7115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EEDE810E-96C2-4471-B397-0D4DD9732C20}"/>
            </a:ext>
          </a:extLst>
        </xdr:cNvPr>
        <xdr:cNvSpPr txBox="1"/>
      </xdr:nvSpPr>
      <xdr:spPr>
        <a:xfrm>
          <a:off x="297996"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C14FAA78-254B-47CC-9D34-8B1534B6D423}"/>
            </a:ext>
          </a:extLst>
        </xdr:cNvPr>
        <xdr:cNvCxnSpPr/>
      </xdr:nvCxnSpPr>
      <xdr:spPr>
        <a:xfrm>
          <a:off x="762000" y="6657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B1DA041F-BE90-4DBA-852B-BB15ABE6BD6A}"/>
            </a:ext>
          </a:extLst>
        </xdr:cNvPr>
        <xdr:cNvSpPr txBox="1"/>
      </xdr:nvSpPr>
      <xdr:spPr>
        <a:xfrm>
          <a:off x="297996"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85772175-10C1-474D-8C13-CE8D24B453FB}"/>
            </a:ext>
          </a:extLst>
        </xdr:cNvPr>
        <xdr:cNvCxnSpPr/>
      </xdr:nvCxnSpPr>
      <xdr:spPr>
        <a:xfrm>
          <a:off x="762000" y="6200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9F60F15D-7588-4EBE-8F08-50E5DF8F810A}"/>
            </a:ext>
          </a:extLst>
        </xdr:cNvPr>
        <xdr:cNvSpPr txBox="1"/>
      </xdr:nvSpPr>
      <xdr:spPr>
        <a:xfrm>
          <a:off x="297996"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1ECB7168-DCA4-459F-9637-F1C3ED83FA3D}"/>
            </a:ext>
          </a:extLst>
        </xdr:cNvPr>
        <xdr:cNvCxnSpPr/>
      </xdr:nvCxnSpPr>
      <xdr:spPr>
        <a:xfrm>
          <a:off x="762000" y="57435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F904771-E560-41BF-8C41-7A00057B6F7F}"/>
            </a:ext>
          </a:extLst>
        </xdr:cNvPr>
        <xdr:cNvSpPr txBox="1"/>
      </xdr:nvSpPr>
      <xdr:spPr>
        <a:xfrm>
          <a:off x="297996"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2C607F71-1367-4B24-8854-498DE6067AF3}"/>
            </a:ext>
          </a:extLst>
        </xdr:cNvPr>
        <xdr:cNvCxnSpPr/>
      </xdr:nvCxnSpPr>
      <xdr:spPr>
        <a:xfrm>
          <a:off x="762000" y="52863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F12712EF-A912-46F2-A474-4BAD08B37B22}"/>
            </a:ext>
          </a:extLst>
        </xdr:cNvPr>
        <xdr:cNvSpPr txBox="1"/>
      </xdr:nvSpPr>
      <xdr:spPr>
        <a:xfrm>
          <a:off x="297996"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A82208AA-96F0-4A8F-93D0-F3CB6BA99B0D}"/>
            </a:ext>
          </a:extLst>
        </xdr:cNvPr>
        <xdr:cNvCxnSpPr/>
      </xdr:nvCxnSpPr>
      <xdr:spPr>
        <a:xfrm>
          <a:off x="762000" y="482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6F16C0D7-E211-4E7A-BAC2-4EF536CC4F0C}"/>
            </a:ext>
          </a:extLst>
        </xdr:cNvPr>
        <xdr:cNvSpPr txBox="1"/>
      </xdr:nvSpPr>
      <xdr:spPr>
        <a:xfrm>
          <a:off x="297996"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54239C08-AB42-401E-8DF3-CB8A8D469F22}"/>
            </a:ext>
          </a:extLst>
        </xdr:cNvPr>
        <xdr:cNvSpPr/>
      </xdr:nvSpPr>
      <xdr:spPr>
        <a:xfrm>
          <a:off x="762000" y="4829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572E9143-446C-40CB-A8AB-9DA27BB9BADC}"/>
            </a:ext>
          </a:extLst>
        </xdr:cNvPr>
        <xdr:cNvCxnSpPr/>
      </xdr:nvCxnSpPr>
      <xdr:spPr>
        <a:xfrm flipV="1">
          <a:off x="4633595" y="5249799"/>
          <a:ext cx="4445"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274644E-53C3-46B4-B983-01C4010CEC65}"/>
            </a:ext>
          </a:extLst>
        </xdr:cNvPr>
        <xdr:cNvSpPr txBox="1"/>
      </xdr:nvSpPr>
      <xdr:spPr>
        <a:xfrm>
          <a:off x="4686300" y="653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A445DD6-2D15-4EE6-98B2-18959DA88990}"/>
            </a:ext>
          </a:extLst>
        </xdr:cNvPr>
        <xdr:cNvCxnSpPr/>
      </xdr:nvCxnSpPr>
      <xdr:spPr>
        <a:xfrm>
          <a:off x="4549775" y="6528588"/>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5024EA65-0FBF-4B46-83C9-E609C889A07D}"/>
            </a:ext>
          </a:extLst>
        </xdr:cNvPr>
        <xdr:cNvSpPr txBox="1"/>
      </xdr:nvSpPr>
      <xdr:spPr>
        <a:xfrm>
          <a:off x="4686300" y="502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BE3E16CA-8FD3-4121-A4E8-A8AE8A6C3E3E}"/>
            </a:ext>
          </a:extLst>
        </xdr:cNvPr>
        <xdr:cNvCxnSpPr/>
      </xdr:nvCxnSpPr>
      <xdr:spPr>
        <a:xfrm>
          <a:off x="4549775" y="524979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53746</xdr:rowOff>
    </xdr:from>
    <xdr:to>
      <xdr:col>24</xdr:col>
      <xdr:colOff>63500</xdr:colOff>
      <xdr:row>35</xdr:row>
      <xdr:rowOff>121412</xdr:rowOff>
    </xdr:to>
    <xdr:cxnSp macro="">
      <xdr:nvCxnSpPr>
        <xdr:cNvPr id="59" name="直線コネクタ 58">
          <a:extLst>
            <a:ext uri="{FF2B5EF4-FFF2-40B4-BE49-F238E27FC236}">
              <a16:creationId xmlns:a16="http://schemas.microsoft.com/office/drawing/2014/main" id="{AB0AE061-AD1A-479F-A06E-52014A7889FF}"/>
            </a:ext>
          </a:extLst>
        </xdr:cNvPr>
        <xdr:cNvCxnSpPr/>
      </xdr:nvCxnSpPr>
      <xdr:spPr>
        <a:xfrm flipV="1">
          <a:off x="3800475" y="6054496"/>
          <a:ext cx="838200" cy="7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3D181D38-FE7C-455B-84E0-A266E60E024E}"/>
            </a:ext>
          </a:extLst>
        </xdr:cNvPr>
        <xdr:cNvSpPr txBox="1"/>
      </xdr:nvSpPr>
      <xdr:spPr>
        <a:xfrm>
          <a:off x="4686300" y="58464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699E4F49-3C8F-43B1-B2C4-D0A38814C125}"/>
            </a:ext>
          </a:extLst>
        </xdr:cNvPr>
        <xdr:cNvSpPr/>
      </xdr:nvSpPr>
      <xdr:spPr>
        <a:xfrm>
          <a:off x="4587875" y="5994984"/>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115925</xdr:rowOff>
    </xdr:from>
    <xdr:to>
      <xdr:col>19</xdr:col>
      <xdr:colOff>177800</xdr:colOff>
      <xdr:row>35</xdr:row>
      <xdr:rowOff>121412</xdr:rowOff>
    </xdr:to>
    <xdr:cxnSp macro="">
      <xdr:nvCxnSpPr>
        <xdr:cNvPr id="62" name="直線コネクタ 61">
          <a:extLst>
            <a:ext uri="{FF2B5EF4-FFF2-40B4-BE49-F238E27FC236}">
              <a16:creationId xmlns:a16="http://schemas.microsoft.com/office/drawing/2014/main" id="{C721A828-CFE8-45C1-9743-16BD3FD48ECF}"/>
            </a:ext>
          </a:extLst>
        </xdr:cNvPr>
        <xdr:cNvCxnSpPr/>
      </xdr:nvCxnSpPr>
      <xdr:spPr>
        <a:xfrm>
          <a:off x="2911475" y="6116675"/>
          <a:ext cx="889000" cy="8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3BC7750C-3DA6-48AA-B9BA-1CDE1126E3F4}"/>
            </a:ext>
          </a:extLst>
        </xdr:cNvPr>
        <xdr:cNvSpPr/>
      </xdr:nvSpPr>
      <xdr:spPr>
        <a:xfrm>
          <a:off x="3749675" y="6004611"/>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41262C83-0649-4550-96DF-EF6E28C79A0D}"/>
            </a:ext>
          </a:extLst>
        </xdr:cNvPr>
        <xdr:cNvSpPr txBox="1"/>
      </xdr:nvSpPr>
      <xdr:spPr>
        <a:xfrm>
          <a:off x="3562428" y="578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136957</xdr:rowOff>
    </xdr:from>
    <xdr:to>
      <xdr:col>15</xdr:col>
      <xdr:colOff>50800</xdr:colOff>
      <xdr:row>35</xdr:row>
      <xdr:rowOff>115925</xdr:rowOff>
    </xdr:to>
    <xdr:cxnSp macro="">
      <xdr:nvCxnSpPr>
        <xdr:cNvPr id="65" name="直線コネクタ 64">
          <a:extLst>
            <a:ext uri="{FF2B5EF4-FFF2-40B4-BE49-F238E27FC236}">
              <a16:creationId xmlns:a16="http://schemas.microsoft.com/office/drawing/2014/main" id="{5D547676-F20B-4D4F-ABC3-39C74DEABF70}"/>
            </a:ext>
          </a:extLst>
        </xdr:cNvPr>
        <xdr:cNvCxnSpPr/>
      </xdr:nvCxnSpPr>
      <xdr:spPr>
        <a:xfrm>
          <a:off x="2019300" y="5966257"/>
          <a:ext cx="892175" cy="15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A02C4255-52D5-4F07-AFAC-8107D0DBB45D}"/>
            </a:ext>
          </a:extLst>
        </xdr:cNvPr>
        <xdr:cNvSpPr/>
      </xdr:nvSpPr>
      <xdr:spPr>
        <a:xfrm>
          <a:off x="2857500" y="6032932"/>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147134</xdr:rowOff>
    </xdr:from>
    <xdr:ext cx="469744" cy="259045"/>
    <xdr:sp macro="" textlink="">
      <xdr:nvSpPr>
        <xdr:cNvPr id="67" name="テキスト ボックス 66">
          <a:extLst>
            <a:ext uri="{FF2B5EF4-FFF2-40B4-BE49-F238E27FC236}">
              <a16:creationId xmlns:a16="http://schemas.microsoft.com/office/drawing/2014/main" id="{65CE23A7-BA9F-44DE-8AAE-75E6D2FE32E1}"/>
            </a:ext>
          </a:extLst>
        </xdr:cNvPr>
        <xdr:cNvSpPr txBox="1"/>
      </xdr:nvSpPr>
      <xdr:spPr>
        <a:xfrm>
          <a:off x="2676603" y="580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136957</xdr:rowOff>
    </xdr:from>
    <xdr:to>
      <xdr:col>10</xdr:col>
      <xdr:colOff>114300</xdr:colOff>
      <xdr:row>35</xdr:row>
      <xdr:rowOff>42316</xdr:rowOff>
    </xdr:to>
    <xdr:cxnSp macro="">
      <xdr:nvCxnSpPr>
        <xdr:cNvPr id="68" name="直線コネクタ 67">
          <a:extLst>
            <a:ext uri="{FF2B5EF4-FFF2-40B4-BE49-F238E27FC236}">
              <a16:creationId xmlns:a16="http://schemas.microsoft.com/office/drawing/2014/main" id="{F84D3A37-19C3-436D-9E8C-2AFEBD2D39D4}"/>
            </a:ext>
          </a:extLst>
        </xdr:cNvPr>
        <xdr:cNvCxnSpPr/>
      </xdr:nvCxnSpPr>
      <xdr:spPr>
        <a:xfrm flipV="1">
          <a:off x="1133475" y="5966257"/>
          <a:ext cx="885825" cy="7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5B49A2F-4ED7-4EEF-A2F4-26A65E6E3F1D}"/>
            </a:ext>
          </a:extLst>
        </xdr:cNvPr>
        <xdr:cNvSpPr/>
      </xdr:nvSpPr>
      <xdr:spPr>
        <a:xfrm>
          <a:off x="1971675"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71C9DED5-8FEB-4508-97AC-ADA8B687FF94}"/>
            </a:ext>
          </a:extLst>
        </xdr:cNvPr>
        <xdr:cNvSpPr txBox="1"/>
      </xdr:nvSpPr>
      <xdr:spPr>
        <a:xfrm>
          <a:off x="1787603" y="611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CFBD55A4-B221-4EDF-B95B-1C257E25086A}"/>
            </a:ext>
          </a:extLst>
        </xdr:cNvPr>
        <xdr:cNvSpPr/>
      </xdr:nvSpPr>
      <xdr:spPr>
        <a:xfrm>
          <a:off x="1082675" y="6037529"/>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80DF6C50-4FA3-44DD-B3D6-CDA6E2A75C04}"/>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F1108AA9-0C09-4D17-9BC3-8A3FF358A787}"/>
            </a:ext>
          </a:extLst>
        </xdr:cNvPr>
        <xdr:cNvSpPr txBox="1"/>
      </xdr:nvSpPr>
      <xdr:spPr>
        <a:xfrm>
          <a:off x="44481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C3FCE33F-439B-467F-A8F3-53EA5A96C98C}"/>
            </a:ext>
          </a:extLst>
        </xdr:cNvPr>
        <xdr:cNvSpPr txBox="1"/>
      </xdr:nvSpPr>
      <xdr:spPr>
        <a:xfrm>
          <a:off x="3609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956C7E1E-61B0-499D-B62F-FB4876286E8F}"/>
            </a:ext>
          </a:extLst>
        </xdr:cNvPr>
        <xdr:cNvSpPr txBox="1"/>
      </xdr:nvSpPr>
      <xdr:spPr>
        <a:xfrm>
          <a:off x="2720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2F7A504C-5B99-45DA-BE78-36AD1D6074BF}"/>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B8FCC0B5-F71A-4540-A90C-D109911A57FF}"/>
            </a:ext>
          </a:extLst>
        </xdr:cNvPr>
        <xdr:cNvSpPr txBox="1"/>
      </xdr:nvSpPr>
      <xdr:spPr>
        <a:xfrm>
          <a:off x="942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2946</xdr:rowOff>
    </xdr:from>
    <xdr:to>
      <xdr:col>24</xdr:col>
      <xdr:colOff>114300</xdr:colOff>
      <xdr:row>35</xdr:row>
      <xdr:rowOff>104546</xdr:rowOff>
    </xdr:to>
    <xdr:sp macro="" textlink="">
      <xdr:nvSpPr>
        <xdr:cNvPr id="78" name="楕円 77">
          <a:extLst>
            <a:ext uri="{FF2B5EF4-FFF2-40B4-BE49-F238E27FC236}">
              <a16:creationId xmlns:a16="http://schemas.microsoft.com/office/drawing/2014/main" id="{B2A4A6A7-1324-401B-A5B9-318C290936CE}"/>
            </a:ext>
          </a:extLst>
        </xdr:cNvPr>
        <xdr:cNvSpPr/>
      </xdr:nvSpPr>
      <xdr:spPr>
        <a:xfrm>
          <a:off x="4587875" y="6003696"/>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152823</xdr:rowOff>
    </xdr:from>
    <xdr:ext cx="469744" cy="259045"/>
    <xdr:sp macro="" textlink="">
      <xdr:nvSpPr>
        <xdr:cNvPr id="79" name="議会費該当値テキスト">
          <a:extLst>
            <a:ext uri="{FF2B5EF4-FFF2-40B4-BE49-F238E27FC236}">
              <a16:creationId xmlns:a16="http://schemas.microsoft.com/office/drawing/2014/main" id="{0B3DD02E-3496-4AEB-AE92-21E9A70EBF88}"/>
            </a:ext>
          </a:extLst>
        </xdr:cNvPr>
        <xdr:cNvSpPr txBox="1"/>
      </xdr:nvSpPr>
      <xdr:spPr>
        <a:xfrm>
          <a:off x="4686300" y="598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70612</xdr:rowOff>
    </xdr:from>
    <xdr:to>
      <xdr:col>20</xdr:col>
      <xdr:colOff>38100</xdr:colOff>
      <xdr:row>36</xdr:row>
      <xdr:rowOff>762</xdr:rowOff>
    </xdr:to>
    <xdr:sp macro="" textlink="">
      <xdr:nvSpPr>
        <xdr:cNvPr id="80" name="楕円 79">
          <a:extLst>
            <a:ext uri="{FF2B5EF4-FFF2-40B4-BE49-F238E27FC236}">
              <a16:creationId xmlns:a16="http://schemas.microsoft.com/office/drawing/2014/main" id="{96861D2D-390E-4583-9297-221D04DDBEFA}"/>
            </a:ext>
          </a:extLst>
        </xdr:cNvPr>
        <xdr:cNvSpPr/>
      </xdr:nvSpPr>
      <xdr:spPr>
        <a:xfrm>
          <a:off x="3749675" y="6074537"/>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163339</xdr:rowOff>
    </xdr:from>
    <xdr:ext cx="469744" cy="259045"/>
    <xdr:sp macro="" textlink="">
      <xdr:nvSpPr>
        <xdr:cNvPr id="81" name="テキスト ボックス 80">
          <a:extLst>
            <a:ext uri="{FF2B5EF4-FFF2-40B4-BE49-F238E27FC236}">
              <a16:creationId xmlns:a16="http://schemas.microsoft.com/office/drawing/2014/main" id="{434CFDF6-EBB4-4989-BDC7-B1643944CD16}"/>
            </a:ext>
          </a:extLst>
        </xdr:cNvPr>
        <xdr:cNvSpPr txBox="1"/>
      </xdr:nvSpPr>
      <xdr:spPr>
        <a:xfrm>
          <a:off x="3562428" y="6167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65125</xdr:rowOff>
    </xdr:from>
    <xdr:to>
      <xdr:col>15</xdr:col>
      <xdr:colOff>101600</xdr:colOff>
      <xdr:row>35</xdr:row>
      <xdr:rowOff>166725</xdr:rowOff>
    </xdr:to>
    <xdr:sp macro="" textlink="">
      <xdr:nvSpPr>
        <xdr:cNvPr id="82" name="楕円 81">
          <a:extLst>
            <a:ext uri="{FF2B5EF4-FFF2-40B4-BE49-F238E27FC236}">
              <a16:creationId xmlns:a16="http://schemas.microsoft.com/office/drawing/2014/main" id="{2DF7FCD8-B6E1-440E-AD37-6D5B0BB58DAE}"/>
            </a:ext>
          </a:extLst>
        </xdr:cNvPr>
        <xdr:cNvSpPr/>
      </xdr:nvSpPr>
      <xdr:spPr>
        <a:xfrm>
          <a:off x="2857500" y="6069050"/>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157852</xdr:rowOff>
    </xdr:from>
    <xdr:ext cx="469744" cy="259045"/>
    <xdr:sp macro="" textlink="">
      <xdr:nvSpPr>
        <xdr:cNvPr id="83" name="テキスト ボックス 82">
          <a:extLst>
            <a:ext uri="{FF2B5EF4-FFF2-40B4-BE49-F238E27FC236}">
              <a16:creationId xmlns:a16="http://schemas.microsoft.com/office/drawing/2014/main" id="{694A41AE-CC10-4039-8D2D-B38DBAD02A3D}"/>
            </a:ext>
          </a:extLst>
        </xdr:cNvPr>
        <xdr:cNvSpPr txBox="1"/>
      </xdr:nvSpPr>
      <xdr:spPr>
        <a:xfrm>
          <a:off x="2676603" y="616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86157</xdr:rowOff>
    </xdr:from>
    <xdr:to>
      <xdr:col>10</xdr:col>
      <xdr:colOff>165100</xdr:colOff>
      <xdr:row>35</xdr:row>
      <xdr:rowOff>16307</xdr:rowOff>
    </xdr:to>
    <xdr:sp macro="" textlink="">
      <xdr:nvSpPr>
        <xdr:cNvPr id="84" name="楕円 83">
          <a:extLst>
            <a:ext uri="{FF2B5EF4-FFF2-40B4-BE49-F238E27FC236}">
              <a16:creationId xmlns:a16="http://schemas.microsoft.com/office/drawing/2014/main" id="{B8F1AE20-1326-4947-8C7F-4179395615DC}"/>
            </a:ext>
          </a:extLst>
        </xdr:cNvPr>
        <xdr:cNvSpPr/>
      </xdr:nvSpPr>
      <xdr:spPr>
        <a:xfrm>
          <a:off x="1971675" y="5918632"/>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32834</xdr:rowOff>
    </xdr:from>
    <xdr:ext cx="469744" cy="259045"/>
    <xdr:sp macro="" textlink="">
      <xdr:nvSpPr>
        <xdr:cNvPr id="85" name="テキスト ボックス 84">
          <a:extLst>
            <a:ext uri="{FF2B5EF4-FFF2-40B4-BE49-F238E27FC236}">
              <a16:creationId xmlns:a16="http://schemas.microsoft.com/office/drawing/2014/main" id="{638E83C9-DFD6-4868-A6A8-8C211BC28075}"/>
            </a:ext>
          </a:extLst>
        </xdr:cNvPr>
        <xdr:cNvSpPr txBox="1"/>
      </xdr:nvSpPr>
      <xdr:spPr>
        <a:xfrm>
          <a:off x="1787603" y="569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162966</xdr:rowOff>
    </xdr:from>
    <xdr:to>
      <xdr:col>6</xdr:col>
      <xdr:colOff>38100</xdr:colOff>
      <xdr:row>35</xdr:row>
      <xdr:rowOff>93116</xdr:rowOff>
    </xdr:to>
    <xdr:sp macro="" textlink="">
      <xdr:nvSpPr>
        <xdr:cNvPr id="86" name="楕円 85">
          <a:extLst>
            <a:ext uri="{FF2B5EF4-FFF2-40B4-BE49-F238E27FC236}">
              <a16:creationId xmlns:a16="http://schemas.microsoft.com/office/drawing/2014/main" id="{D8EFF5C4-CFED-470C-B580-A050F7FB5045}"/>
            </a:ext>
          </a:extLst>
        </xdr:cNvPr>
        <xdr:cNvSpPr/>
      </xdr:nvSpPr>
      <xdr:spPr>
        <a:xfrm>
          <a:off x="1082675" y="5995441"/>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109643</xdr:rowOff>
    </xdr:from>
    <xdr:ext cx="469744" cy="259045"/>
    <xdr:sp macro="" textlink="">
      <xdr:nvSpPr>
        <xdr:cNvPr id="87" name="テキスト ボックス 86">
          <a:extLst>
            <a:ext uri="{FF2B5EF4-FFF2-40B4-BE49-F238E27FC236}">
              <a16:creationId xmlns:a16="http://schemas.microsoft.com/office/drawing/2014/main" id="{F0ED6CB2-F679-49B9-8E65-132164E7DE4E}"/>
            </a:ext>
          </a:extLst>
        </xdr:cNvPr>
        <xdr:cNvSpPr txBox="1"/>
      </xdr:nvSpPr>
      <xdr:spPr>
        <a:xfrm>
          <a:off x="895428" y="576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79DED852-05F6-4A48-9FF1-0829B8756E7A}"/>
            </a:ext>
          </a:extLst>
        </xdr:cNvPr>
        <xdr:cNvSpPr/>
      </xdr:nvSpPr>
      <xdr:spPr>
        <a:xfrm>
          <a:off x="762000" y="7429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E76D1F74-2E30-4500-B591-7A5BA5A4528B}"/>
            </a:ext>
          </a:extLst>
        </xdr:cNvPr>
        <xdr:cNvSpPr/>
      </xdr:nvSpPr>
      <xdr:spPr>
        <a:xfrm>
          <a:off x="892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94E1B4A2-B7CE-4D31-BBA6-0A7DA86C8FFD}"/>
            </a:ext>
          </a:extLst>
        </xdr:cNvPr>
        <xdr:cNvSpPr/>
      </xdr:nvSpPr>
      <xdr:spPr>
        <a:xfrm>
          <a:off x="892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A866C64B-D39A-4A28-8D4A-A958D5A1DC30}"/>
            </a:ext>
          </a:extLst>
        </xdr:cNvPr>
        <xdr:cNvSpPr/>
      </xdr:nvSpPr>
      <xdr:spPr>
        <a:xfrm>
          <a:off x="1905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7367AB44-ED93-4ECA-8D73-730AF3D6ABB7}"/>
            </a:ext>
          </a:extLst>
        </xdr:cNvPr>
        <xdr:cNvSpPr/>
      </xdr:nvSpPr>
      <xdr:spPr>
        <a:xfrm>
          <a:off x="1905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4069CFBC-3FBE-4C91-9909-000D2C45225A}"/>
            </a:ext>
          </a:extLst>
        </xdr:cNvPr>
        <xdr:cNvSpPr/>
      </xdr:nvSpPr>
      <xdr:spPr>
        <a:xfrm>
          <a:off x="3048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9802BC12-3E2D-48E6-8E36-31BF12AE89C0}"/>
            </a:ext>
          </a:extLst>
        </xdr:cNvPr>
        <xdr:cNvSpPr/>
      </xdr:nvSpPr>
      <xdr:spPr>
        <a:xfrm>
          <a:off x="3048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9A4F9D8A-66CC-47F2-B34D-60D48B0A430F}"/>
            </a:ext>
          </a:extLst>
        </xdr:cNvPr>
        <xdr:cNvSpPr/>
      </xdr:nvSpPr>
      <xdr:spPr>
        <a:xfrm>
          <a:off x="762000" y="8258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A3AA0528-6372-43EE-9439-6416EE766412}"/>
            </a:ext>
          </a:extLst>
        </xdr:cNvPr>
        <xdr:cNvSpPr txBox="1"/>
      </xdr:nvSpPr>
      <xdr:spPr>
        <a:xfrm>
          <a:off x="723900" y="8067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AA3A710A-4F3E-44E7-BB81-C433BBDC38B8}"/>
            </a:ext>
          </a:extLst>
        </xdr:cNvPr>
        <xdr:cNvCxnSpPr/>
      </xdr:nvCxnSpPr>
      <xdr:spPr>
        <a:xfrm>
          <a:off x="762000" y="1054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3FEF7922-9B9A-4ECD-B7CA-5F46D26EBE85}"/>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BF3F4526-6230-4D34-8190-304602293C43}"/>
            </a:ext>
          </a:extLst>
        </xdr:cNvPr>
        <xdr:cNvSpPr txBox="1"/>
      </xdr:nvSpPr>
      <xdr:spPr>
        <a:xfrm>
          <a:off x="513214" y="1007538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61A5D1B6-6FCA-4D9E-8A5E-E4EDA5F89193}"/>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C90D6BC9-ADAB-4A31-8290-854C0D3962BC}"/>
            </a:ext>
          </a:extLst>
        </xdr:cNvPr>
        <xdr:cNvSpPr txBox="1"/>
      </xdr:nvSpPr>
      <xdr:spPr>
        <a:xfrm>
          <a:off x="230701" y="974880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B7378DB0-8932-48F3-A5DA-3B0870A29D52}"/>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8CAA7CEC-B04C-4CAC-B463-FC245225BCA5}"/>
            </a:ext>
          </a:extLst>
        </xdr:cNvPr>
        <xdr:cNvSpPr txBox="1"/>
      </xdr:nvSpPr>
      <xdr:spPr>
        <a:xfrm>
          <a:off x="169756" y="9422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4F1DF13B-3FD1-43AC-9F7B-BE2580C4B4E7}"/>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359CCBE8-2194-49D8-B4AC-9F07FF691AC5}"/>
            </a:ext>
          </a:extLst>
        </xdr:cNvPr>
        <xdr:cNvSpPr txBox="1"/>
      </xdr:nvSpPr>
      <xdr:spPr>
        <a:xfrm>
          <a:off x="169756" y="9095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EA93757F-BE92-42D3-8F82-FAD6A72EC5E7}"/>
            </a:ext>
          </a:extLst>
        </xdr:cNvPr>
        <xdr:cNvCxnSpPr/>
      </xdr:nvCxnSpPr>
      <xdr:spPr>
        <a:xfrm>
          <a:off x="762000" y="8911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14B4BB6C-FC60-45B0-B1DA-80352C82F41D}"/>
            </a:ext>
          </a:extLst>
        </xdr:cNvPr>
        <xdr:cNvSpPr txBox="1"/>
      </xdr:nvSpPr>
      <xdr:spPr>
        <a:xfrm>
          <a:off x="169756"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2D4A6D56-6500-4EB7-A4AF-89EE981D1962}"/>
            </a:ext>
          </a:extLst>
        </xdr:cNvPr>
        <xdr:cNvCxnSpPr/>
      </xdr:nvCxnSpPr>
      <xdr:spPr>
        <a:xfrm>
          <a:off x="762000" y="858474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ED0092E7-CB2C-4033-993B-69357D77B88F}"/>
            </a:ext>
          </a:extLst>
        </xdr:cNvPr>
        <xdr:cNvSpPr txBox="1"/>
      </xdr:nvSpPr>
      <xdr:spPr>
        <a:xfrm>
          <a:off x="169756"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B5766BEC-3CBB-4B01-8413-7F2C8AE504FD}"/>
            </a:ext>
          </a:extLst>
        </xdr:cNvPr>
        <xdr:cNvCxnSpPr/>
      </xdr:nvCxnSpPr>
      <xdr:spPr>
        <a:xfrm>
          <a:off x="762000" y="825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F7297326-A503-4591-BD69-3340CF531339}"/>
            </a:ext>
          </a:extLst>
        </xdr:cNvPr>
        <xdr:cNvSpPr txBox="1"/>
      </xdr:nvSpPr>
      <xdr:spPr>
        <a:xfrm>
          <a:off x="169756"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65C7C1C5-F9AB-428B-AE3D-7ED446BF02B4}"/>
            </a:ext>
          </a:extLst>
        </xdr:cNvPr>
        <xdr:cNvSpPr/>
      </xdr:nvSpPr>
      <xdr:spPr>
        <a:xfrm>
          <a:off x="762000" y="8258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8E55383E-FDCF-42E1-9876-FEBDEEF5F898}"/>
            </a:ext>
          </a:extLst>
        </xdr:cNvPr>
        <xdr:cNvCxnSpPr/>
      </xdr:nvCxnSpPr>
      <xdr:spPr>
        <a:xfrm flipV="1">
          <a:off x="4633595" y="8810649"/>
          <a:ext cx="4445"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7F0B1115-230F-476E-B7CD-EEBD012EBBE7}"/>
            </a:ext>
          </a:extLst>
        </xdr:cNvPr>
        <xdr:cNvSpPr txBox="1"/>
      </xdr:nvSpPr>
      <xdr:spPr>
        <a:xfrm>
          <a:off x="4686300" y="10015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52688B7A-0188-47D5-AD2B-7DD49F0EF48E}"/>
            </a:ext>
          </a:extLst>
        </xdr:cNvPr>
        <xdr:cNvCxnSpPr/>
      </xdr:nvCxnSpPr>
      <xdr:spPr>
        <a:xfrm>
          <a:off x="4549775" y="10012118"/>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9B68A8B7-A1BC-47C7-AB35-73391F24C83C}"/>
            </a:ext>
          </a:extLst>
        </xdr:cNvPr>
        <xdr:cNvSpPr txBox="1"/>
      </xdr:nvSpPr>
      <xdr:spPr>
        <a:xfrm>
          <a:off x="4686300" y="8585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29768563-6458-48E8-BF30-5AA6DF83DA6F}"/>
            </a:ext>
          </a:extLst>
        </xdr:cNvPr>
        <xdr:cNvCxnSpPr/>
      </xdr:nvCxnSpPr>
      <xdr:spPr>
        <a:xfrm>
          <a:off x="4549775" y="881064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149771</xdr:rowOff>
    </xdr:from>
    <xdr:to>
      <xdr:col>24</xdr:col>
      <xdr:colOff>63500</xdr:colOff>
      <xdr:row>58</xdr:row>
      <xdr:rowOff>30057</xdr:rowOff>
    </xdr:to>
    <xdr:cxnSp macro="">
      <xdr:nvCxnSpPr>
        <xdr:cNvPr id="118" name="直線コネクタ 117">
          <a:extLst>
            <a:ext uri="{FF2B5EF4-FFF2-40B4-BE49-F238E27FC236}">
              <a16:creationId xmlns:a16="http://schemas.microsoft.com/office/drawing/2014/main" id="{3966D3BA-63AF-483B-A1A8-054A23386542}"/>
            </a:ext>
          </a:extLst>
        </xdr:cNvPr>
        <xdr:cNvCxnSpPr/>
      </xdr:nvCxnSpPr>
      <xdr:spPr>
        <a:xfrm>
          <a:off x="3800475" y="9922421"/>
          <a:ext cx="838200" cy="5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7822FC0-060B-41F8-AD17-04177B6336A4}"/>
            </a:ext>
          </a:extLst>
        </xdr:cNvPr>
        <xdr:cNvSpPr txBox="1"/>
      </xdr:nvSpPr>
      <xdr:spPr>
        <a:xfrm>
          <a:off x="4686300" y="95613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BB17E57E-31D7-4D3F-9BF6-AD8893D7025F}"/>
            </a:ext>
          </a:extLst>
        </xdr:cNvPr>
        <xdr:cNvSpPr/>
      </xdr:nvSpPr>
      <xdr:spPr>
        <a:xfrm>
          <a:off x="4587875" y="9709956"/>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149771</xdr:rowOff>
    </xdr:from>
    <xdr:to>
      <xdr:col>19</xdr:col>
      <xdr:colOff>177800</xdr:colOff>
      <xdr:row>58</xdr:row>
      <xdr:rowOff>16518</xdr:rowOff>
    </xdr:to>
    <xdr:cxnSp macro="">
      <xdr:nvCxnSpPr>
        <xdr:cNvPr id="121" name="直線コネクタ 120">
          <a:extLst>
            <a:ext uri="{FF2B5EF4-FFF2-40B4-BE49-F238E27FC236}">
              <a16:creationId xmlns:a16="http://schemas.microsoft.com/office/drawing/2014/main" id="{C7FFD0D4-A873-4ADF-B4BA-CDF0CD681C8F}"/>
            </a:ext>
          </a:extLst>
        </xdr:cNvPr>
        <xdr:cNvCxnSpPr/>
      </xdr:nvCxnSpPr>
      <xdr:spPr>
        <a:xfrm flipV="1">
          <a:off x="2911475" y="9922421"/>
          <a:ext cx="889000" cy="3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408696B3-2EF5-418A-9F84-77081AC5A1C9}"/>
            </a:ext>
          </a:extLst>
        </xdr:cNvPr>
        <xdr:cNvSpPr/>
      </xdr:nvSpPr>
      <xdr:spPr>
        <a:xfrm>
          <a:off x="3749675" y="974900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F4B2B1D6-A79D-4E90-AB9A-53C7A57542CA}"/>
            </a:ext>
          </a:extLst>
        </xdr:cNvPr>
        <xdr:cNvSpPr txBox="1"/>
      </xdr:nvSpPr>
      <xdr:spPr>
        <a:xfrm>
          <a:off x="3533286"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16518</xdr:rowOff>
    </xdr:from>
    <xdr:to>
      <xdr:col>15</xdr:col>
      <xdr:colOff>50800</xdr:colOff>
      <xdr:row>58</xdr:row>
      <xdr:rowOff>49932</xdr:rowOff>
    </xdr:to>
    <xdr:cxnSp macro="">
      <xdr:nvCxnSpPr>
        <xdr:cNvPr id="124" name="直線コネクタ 123">
          <a:extLst>
            <a:ext uri="{FF2B5EF4-FFF2-40B4-BE49-F238E27FC236}">
              <a16:creationId xmlns:a16="http://schemas.microsoft.com/office/drawing/2014/main" id="{7D6CE92A-CCC9-40E5-92A6-B7B97388379F}"/>
            </a:ext>
          </a:extLst>
        </xdr:cNvPr>
        <xdr:cNvCxnSpPr/>
      </xdr:nvCxnSpPr>
      <xdr:spPr>
        <a:xfrm flipV="1">
          <a:off x="2019300" y="9960618"/>
          <a:ext cx="892175" cy="3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972B8521-8B6E-40FA-B9AE-A5B7A9897BB0}"/>
            </a:ext>
          </a:extLst>
        </xdr:cNvPr>
        <xdr:cNvSpPr/>
      </xdr:nvSpPr>
      <xdr:spPr>
        <a:xfrm>
          <a:off x="2857500" y="9730680"/>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CEBA0A73-5591-4423-8BE7-C2DD76850AEA}"/>
            </a:ext>
          </a:extLst>
        </xdr:cNvPr>
        <xdr:cNvSpPr txBox="1"/>
      </xdr:nvSpPr>
      <xdr:spPr>
        <a:xfrm>
          <a:off x="2644286"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48887</xdr:rowOff>
    </xdr:from>
    <xdr:to>
      <xdr:col>10</xdr:col>
      <xdr:colOff>114300</xdr:colOff>
      <xdr:row>58</xdr:row>
      <xdr:rowOff>49932</xdr:rowOff>
    </xdr:to>
    <xdr:cxnSp macro="">
      <xdr:nvCxnSpPr>
        <xdr:cNvPr id="127" name="直線コネクタ 126">
          <a:extLst>
            <a:ext uri="{FF2B5EF4-FFF2-40B4-BE49-F238E27FC236}">
              <a16:creationId xmlns:a16="http://schemas.microsoft.com/office/drawing/2014/main" id="{C65DB8CF-C436-4CFB-B743-0956802EE64F}"/>
            </a:ext>
          </a:extLst>
        </xdr:cNvPr>
        <xdr:cNvCxnSpPr/>
      </xdr:nvCxnSpPr>
      <xdr:spPr>
        <a:xfrm>
          <a:off x="1133475" y="9310362"/>
          <a:ext cx="885825" cy="68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9D959CFE-4D85-42D8-A250-944169F50EAC}"/>
            </a:ext>
          </a:extLst>
        </xdr:cNvPr>
        <xdr:cNvSpPr/>
      </xdr:nvSpPr>
      <xdr:spPr>
        <a:xfrm>
          <a:off x="1971675" y="972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8627A07C-7B2B-4730-830C-B5C6A8727BBF}"/>
            </a:ext>
          </a:extLst>
        </xdr:cNvPr>
        <xdr:cNvSpPr txBox="1"/>
      </xdr:nvSpPr>
      <xdr:spPr>
        <a:xfrm>
          <a:off x="1752111" y="950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515A02A-3CD0-4292-9D2E-788B23C46475}"/>
            </a:ext>
          </a:extLst>
        </xdr:cNvPr>
        <xdr:cNvSpPr/>
      </xdr:nvSpPr>
      <xdr:spPr>
        <a:xfrm>
          <a:off x="1082675" y="9139984"/>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E0BD9A9E-B080-4CF9-91DB-C2D9CAD40759}"/>
            </a:ext>
          </a:extLst>
        </xdr:cNvPr>
        <xdr:cNvSpPr txBox="1"/>
      </xdr:nvSpPr>
      <xdr:spPr>
        <a:xfrm>
          <a:off x="833970"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680009FF-BAA6-4FA8-A1C5-1AC9F2803A5B}"/>
            </a:ext>
          </a:extLst>
        </xdr:cNvPr>
        <xdr:cNvSpPr txBox="1"/>
      </xdr:nvSpPr>
      <xdr:spPr>
        <a:xfrm>
          <a:off x="44481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B5E358AF-1289-470F-8A8B-AB267EE721F1}"/>
            </a:ext>
          </a:extLst>
        </xdr:cNvPr>
        <xdr:cNvSpPr txBox="1"/>
      </xdr:nvSpPr>
      <xdr:spPr>
        <a:xfrm>
          <a:off x="3609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F10AAFF6-D145-4018-87EF-449090181238}"/>
            </a:ext>
          </a:extLst>
        </xdr:cNvPr>
        <xdr:cNvSpPr txBox="1"/>
      </xdr:nvSpPr>
      <xdr:spPr>
        <a:xfrm>
          <a:off x="2720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8416CBA6-8000-4A7D-B1D9-15C55B846078}"/>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4756A7CD-DB7E-40F6-A745-F3266B851657}"/>
            </a:ext>
          </a:extLst>
        </xdr:cNvPr>
        <xdr:cNvSpPr txBox="1"/>
      </xdr:nvSpPr>
      <xdr:spPr>
        <a:xfrm>
          <a:off x="942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150707</xdr:rowOff>
    </xdr:from>
    <xdr:to>
      <xdr:col>24</xdr:col>
      <xdr:colOff>114300</xdr:colOff>
      <xdr:row>58</xdr:row>
      <xdr:rowOff>80857</xdr:rowOff>
    </xdr:to>
    <xdr:sp macro="" textlink="">
      <xdr:nvSpPr>
        <xdr:cNvPr id="137" name="楕円 136">
          <a:extLst>
            <a:ext uri="{FF2B5EF4-FFF2-40B4-BE49-F238E27FC236}">
              <a16:creationId xmlns:a16="http://schemas.microsoft.com/office/drawing/2014/main" id="{AE595334-21C2-4B27-AF09-B1B8BBEB6539}"/>
            </a:ext>
          </a:extLst>
        </xdr:cNvPr>
        <xdr:cNvSpPr/>
      </xdr:nvSpPr>
      <xdr:spPr>
        <a:xfrm>
          <a:off x="4587875" y="9923357"/>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65634</xdr:rowOff>
    </xdr:from>
    <xdr:ext cx="534377" cy="259045"/>
    <xdr:sp macro="" textlink="">
      <xdr:nvSpPr>
        <xdr:cNvPr id="138" name="総務費該当値テキスト">
          <a:extLst>
            <a:ext uri="{FF2B5EF4-FFF2-40B4-BE49-F238E27FC236}">
              <a16:creationId xmlns:a16="http://schemas.microsoft.com/office/drawing/2014/main" id="{1789313A-5412-416B-AC8F-B09A408410CF}"/>
            </a:ext>
          </a:extLst>
        </xdr:cNvPr>
        <xdr:cNvSpPr txBox="1"/>
      </xdr:nvSpPr>
      <xdr:spPr>
        <a:xfrm>
          <a:off x="4686300" y="984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98971</xdr:rowOff>
    </xdr:from>
    <xdr:to>
      <xdr:col>20</xdr:col>
      <xdr:colOff>38100</xdr:colOff>
      <xdr:row>58</xdr:row>
      <xdr:rowOff>29121</xdr:rowOff>
    </xdr:to>
    <xdr:sp macro="" textlink="">
      <xdr:nvSpPr>
        <xdr:cNvPr id="139" name="楕円 138">
          <a:extLst>
            <a:ext uri="{FF2B5EF4-FFF2-40B4-BE49-F238E27FC236}">
              <a16:creationId xmlns:a16="http://schemas.microsoft.com/office/drawing/2014/main" id="{973DC55F-BD9D-4F2E-BC88-A214D484C1AB}"/>
            </a:ext>
          </a:extLst>
        </xdr:cNvPr>
        <xdr:cNvSpPr/>
      </xdr:nvSpPr>
      <xdr:spPr>
        <a:xfrm>
          <a:off x="3749675" y="9871621"/>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20248</xdr:rowOff>
    </xdr:from>
    <xdr:ext cx="534377" cy="259045"/>
    <xdr:sp macro="" textlink="">
      <xdr:nvSpPr>
        <xdr:cNvPr id="140" name="テキスト ボックス 139">
          <a:extLst>
            <a:ext uri="{FF2B5EF4-FFF2-40B4-BE49-F238E27FC236}">
              <a16:creationId xmlns:a16="http://schemas.microsoft.com/office/drawing/2014/main" id="{3F5F2201-0F42-4975-B832-58078D483F89}"/>
            </a:ext>
          </a:extLst>
        </xdr:cNvPr>
        <xdr:cNvSpPr txBox="1"/>
      </xdr:nvSpPr>
      <xdr:spPr>
        <a:xfrm>
          <a:off x="3533286" y="996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137168</xdr:rowOff>
    </xdr:from>
    <xdr:to>
      <xdr:col>15</xdr:col>
      <xdr:colOff>101600</xdr:colOff>
      <xdr:row>58</xdr:row>
      <xdr:rowOff>67318</xdr:rowOff>
    </xdr:to>
    <xdr:sp macro="" textlink="">
      <xdr:nvSpPr>
        <xdr:cNvPr id="141" name="楕円 140">
          <a:extLst>
            <a:ext uri="{FF2B5EF4-FFF2-40B4-BE49-F238E27FC236}">
              <a16:creationId xmlns:a16="http://schemas.microsoft.com/office/drawing/2014/main" id="{0CFAEEDC-3EDF-432C-AC05-11627225C8FA}"/>
            </a:ext>
          </a:extLst>
        </xdr:cNvPr>
        <xdr:cNvSpPr/>
      </xdr:nvSpPr>
      <xdr:spPr>
        <a:xfrm>
          <a:off x="2857500" y="990981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58445</xdr:rowOff>
    </xdr:from>
    <xdr:ext cx="534377" cy="259045"/>
    <xdr:sp macro="" textlink="">
      <xdr:nvSpPr>
        <xdr:cNvPr id="142" name="テキスト ボックス 141">
          <a:extLst>
            <a:ext uri="{FF2B5EF4-FFF2-40B4-BE49-F238E27FC236}">
              <a16:creationId xmlns:a16="http://schemas.microsoft.com/office/drawing/2014/main" id="{133D6889-A3FB-4F31-846B-FD2219F4F9B4}"/>
            </a:ext>
          </a:extLst>
        </xdr:cNvPr>
        <xdr:cNvSpPr txBox="1"/>
      </xdr:nvSpPr>
      <xdr:spPr>
        <a:xfrm>
          <a:off x="2644286" y="1000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170582</xdr:rowOff>
    </xdr:from>
    <xdr:to>
      <xdr:col>10</xdr:col>
      <xdr:colOff>165100</xdr:colOff>
      <xdr:row>58</xdr:row>
      <xdr:rowOff>100732</xdr:rowOff>
    </xdr:to>
    <xdr:sp macro="" textlink="">
      <xdr:nvSpPr>
        <xdr:cNvPr id="143" name="楕円 142">
          <a:extLst>
            <a:ext uri="{FF2B5EF4-FFF2-40B4-BE49-F238E27FC236}">
              <a16:creationId xmlns:a16="http://schemas.microsoft.com/office/drawing/2014/main" id="{7A755532-D7A0-4792-83D0-522E611C8F34}"/>
            </a:ext>
          </a:extLst>
        </xdr:cNvPr>
        <xdr:cNvSpPr/>
      </xdr:nvSpPr>
      <xdr:spPr>
        <a:xfrm>
          <a:off x="1971675" y="9943232"/>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91859</xdr:rowOff>
    </xdr:from>
    <xdr:ext cx="534377" cy="259045"/>
    <xdr:sp macro="" textlink="">
      <xdr:nvSpPr>
        <xdr:cNvPr id="144" name="テキスト ボックス 143">
          <a:extLst>
            <a:ext uri="{FF2B5EF4-FFF2-40B4-BE49-F238E27FC236}">
              <a16:creationId xmlns:a16="http://schemas.microsoft.com/office/drawing/2014/main" id="{BD50CFFD-F8DB-4636-ACCF-5825BAC8FA06}"/>
            </a:ext>
          </a:extLst>
        </xdr:cNvPr>
        <xdr:cNvSpPr txBox="1"/>
      </xdr:nvSpPr>
      <xdr:spPr>
        <a:xfrm>
          <a:off x="1752111" y="10035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169537</xdr:rowOff>
    </xdr:from>
    <xdr:to>
      <xdr:col>6</xdr:col>
      <xdr:colOff>38100</xdr:colOff>
      <xdr:row>54</xdr:row>
      <xdr:rowOff>99687</xdr:rowOff>
    </xdr:to>
    <xdr:sp macro="" textlink="">
      <xdr:nvSpPr>
        <xdr:cNvPr id="145" name="楕円 144">
          <a:extLst>
            <a:ext uri="{FF2B5EF4-FFF2-40B4-BE49-F238E27FC236}">
              <a16:creationId xmlns:a16="http://schemas.microsoft.com/office/drawing/2014/main" id="{A2E43266-4F41-454A-AEDF-21A1025E7217}"/>
            </a:ext>
          </a:extLst>
        </xdr:cNvPr>
        <xdr:cNvSpPr/>
      </xdr:nvSpPr>
      <xdr:spPr>
        <a:xfrm>
          <a:off x="1082675" y="9256387"/>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90814</xdr:rowOff>
    </xdr:from>
    <xdr:ext cx="599010" cy="259045"/>
    <xdr:sp macro="" textlink="">
      <xdr:nvSpPr>
        <xdr:cNvPr id="146" name="テキスト ボックス 145">
          <a:extLst>
            <a:ext uri="{FF2B5EF4-FFF2-40B4-BE49-F238E27FC236}">
              <a16:creationId xmlns:a16="http://schemas.microsoft.com/office/drawing/2014/main" id="{CF84D8C0-E8E7-4833-840D-F1265B2D2283}"/>
            </a:ext>
          </a:extLst>
        </xdr:cNvPr>
        <xdr:cNvSpPr txBox="1"/>
      </xdr:nvSpPr>
      <xdr:spPr>
        <a:xfrm>
          <a:off x="833970" y="934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D7F8BFE-EF51-43EC-A899-A4AF1ED9861D}"/>
            </a:ext>
          </a:extLst>
        </xdr:cNvPr>
        <xdr:cNvSpPr/>
      </xdr:nvSpPr>
      <xdr:spPr>
        <a:xfrm>
          <a:off x="762000" y="10858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CB9059A9-0A41-41B5-AC3E-49C6C4C59523}"/>
            </a:ext>
          </a:extLst>
        </xdr:cNvPr>
        <xdr:cNvSpPr/>
      </xdr:nvSpPr>
      <xdr:spPr>
        <a:xfrm>
          <a:off x="892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AE3BFC2-D8AB-4642-9CDB-C3C64CE55BB4}"/>
            </a:ext>
          </a:extLst>
        </xdr:cNvPr>
        <xdr:cNvSpPr/>
      </xdr:nvSpPr>
      <xdr:spPr>
        <a:xfrm>
          <a:off x="892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EC99B7DD-2D18-4DA5-8DA0-CE2BF68E095C}"/>
            </a:ext>
          </a:extLst>
        </xdr:cNvPr>
        <xdr:cNvSpPr/>
      </xdr:nvSpPr>
      <xdr:spPr>
        <a:xfrm>
          <a:off x="1905000"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62ADCE87-CE7B-457D-B43D-8DAF3366D0FB}"/>
            </a:ext>
          </a:extLst>
        </xdr:cNvPr>
        <xdr:cNvSpPr/>
      </xdr:nvSpPr>
      <xdr:spPr>
        <a:xfrm>
          <a:off x="1905000"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98A8C9E7-ADBC-4882-9175-8DA38CA9900D}"/>
            </a:ext>
          </a:extLst>
        </xdr:cNvPr>
        <xdr:cNvSpPr/>
      </xdr:nvSpPr>
      <xdr:spPr>
        <a:xfrm>
          <a:off x="3048000"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3D8B88FA-CD8C-45FE-B0AE-9E6330B96527}"/>
            </a:ext>
          </a:extLst>
        </xdr:cNvPr>
        <xdr:cNvSpPr/>
      </xdr:nvSpPr>
      <xdr:spPr>
        <a:xfrm>
          <a:off x="3048000"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93C3EA14-65C8-4D9D-86A5-E538666C29D2}"/>
            </a:ext>
          </a:extLst>
        </xdr:cNvPr>
        <xdr:cNvSpPr/>
      </xdr:nvSpPr>
      <xdr:spPr>
        <a:xfrm>
          <a:off x="762000" y="11687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E4EE82BB-22E6-41B9-B5BF-181186BFCBDA}"/>
            </a:ext>
          </a:extLst>
        </xdr:cNvPr>
        <xdr:cNvSpPr txBox="1"/>
      </xdr:nvSpPr>
      <xdr:spPr>
        <a:xfrm>
          <a:off x="723900" y="11496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48336646-195B-42BA-8565-596AF396F87C}"/>
            </a:ext>
          </a:extLst>
        </xdr:cNvPr>
        <xdr:cNvCxnSpPr/>
      </xdr:nvCxnSpPr>
      <xdr:spPr>
        <a:xfrm>
          <a:off x="762000" y="1397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A8D4D3AB-36F3-4314-B1BF-94AC0CA5ECBF}"/>
            </a:ext>
          </a:extLst>
        </xdr:cNvPr>
        <xdr:cNvSpPr txBox="1"/>
      </xdr:nvSpPr>
      <xdr:spPr>
        <a:xfrm>
          <a:off x="169756"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B5187500-8338-47DC-8A33-F85EB09672D7}"/>
            </a:ext>
          </a:extLst>
        </xdr:cNvPr>
        <xdr:cNvCxnSpPr/>
      </xdr:nvCxnSpPr>
      <xdr:spPr>
        <a:xfrm>
          <a:off x="762000" y="13515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66C53926-C1C8-40D4-BA76-64A40987496A}"/>
            </a:ext>
          </a:extLst>
        </xdr:cNvPr>
        <xdr:cNvSpPr txBox="1"/>
      </xdr:nvSpPr>
      <xdr:spPr>
        <a:xfrm>
          <a:off x="169756"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5226F159-F1BC-496D-8B74-970889E303BB}"/>
            </a:ext>
          </a:extLst>
        </xdr:cNvPr>
        <xdr:cNvCxnSpPr/>
      </xdr:nvCxnSpPr>
      <xdr:spPr>
        <a:xfrm>
          <a:off x="762000" y="13058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A051740E-D732-4C22-9860-4FB5FA2E7841}"/>
            </a:ext>
          </a:extLst>
        </xdr:cNvPr>
        <xdr:cNvSpPr txBox="1"/>
      </xdr:nvSpPr>
      <xdr:spPr>
        <a:xfrm>
          <a:off x="169756"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649B0F54-6741-43D9-BC1C-50B2B79494CC}"/>
            </a:ext>
          </a:extLst>
        </xdr:cNvPr>
        <xdr:cNvCxnSpPr/>
      </xdr:nvCxnSpPr>
      <xdr:spPr>
        <a:xfrm>
          <a:off x="762000" y="126015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B9765E5D-FCCB-4000-A94C-098E9A898081}"/>
            </a:ext>
          </a:extLst>
        </xdr:cNvPr>
        <xdr:cNvSpPr txBox="1"/>
      </xdr:nvSpPr>
      <xdr:spPr>
        <a:xfrm>
          <a:off x="169756"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C2001850-59E0-4302-B5AF-DC223FCD8AAE}"/>
            </a:ext>
          </a:extLst>
        </xdr:cNvPr>
        <xdr:cNvCxnSpPr/>
      </xdr:nvCxnSpPr>
      <xdr:spPr>
        <a:xfrm>
          <a:off x="762000" y="121443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F785CF42-C7E0-4253-9388-97504E730439}"/>
            </a:ext>
          </a:extLst>
        </xdr:cNvPr>
        <xdr:cNvSpPr txBox="1"/>
      </xdr:nvSpPr>
      <xdr:spPr>
        <a:xfrm>
          <a:off x="169756"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C10696D0-CF96-470E-B87D-1AD010D9E35A}"/>
            </a:ext>
          </a:extLst>
        </xdr:cNvPr>
        <xdr:cNvCxnSpPr/>
      </xdr:nvCxnSpPr>
      <xdr:spPr>
        <a:xfrm>
          <a:off x="762000" y="1168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52BC6695-D43F-489B-8326-5B0952FADB97}"/>
            </a:ext>
          </a:extLst>
        </xdr:cNvPr>
        <xdr:cNvSpPr txBox="1"/>
      </xdr:nvSpPr>
      <xdr:spPr>
        <a:xfrm>
          <a:off x="169756"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9453AFE0-E08F-4B7E-82C7-DE8A5E89EBBD}"/>
            </a:ext>
          </a:extLst>
        </xdr:cNvPr>
        <xdr:cNvSpPr/>
      </xdr:nvSpPr>
      <xdr:spPr>
        <a:xfrm>
          <a:off x="762000" y="11687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BBD5EA65-1055-4D01-8E71-D420119BDEE7}"/>
            </a:ext>
          </a:extLst>
        </xdr:cNvPr>
        <xdr:cNvCxnSpPr/>
      </xdr:nvCxnSpPr>
      <xdr:spPr>
        <a:xfrm flipV="1">
          <a:off x="4633595" y="12111582"/>
          <a:ext cx="4445"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8710FB9B-844D-4416-BE45-0877C7B13876}"/>
            </a:ext>
          </a:extLst>
        </xdr:cNvPr>
        <xdr:cNvSpPr txBox="1"/>
      </xdr:nvSpPr>
      <xdr:spPr>
        <a:xfrm>
          <a:off x="4686300" y="13515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D5CCD3D6-9CC5-4B22-8D58-4EF50CB6D364}"/>
            </a:ext>
          </a:extLst>
        </xdr:cNvPr>
        <xdr:cNvCxnSpPr/>
      </xdr:nvCxnSpPr>
      <xdr:spPr>
        <a:xfrm>
          <a:off x="4549775" y="13508721"/>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E7D016D2-876D-488A-AFC7-28DE3B8AAD66}"/>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FC13E444-9CEC-4057-8E55-D5EFAD2C0824}"/>
            </a:ext>
          </a:extLst>
        </xdr:cNvPr>
        <xdr:cNvCxnSpPr/>
      </xdr:nvCxnSpPr>
      <xdr:spPr>
        <a:xfrm>
          <a:off x="4549775" y="12111582"/>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169948</xdr:rowOff>
    </xdr:from>
    <xdr:to>
      <xdr:col>24</xdr:col>
      <xdr:colOff>63500</xdr:colOff>
      <xdr:row>76</xdr:row>
      <xdr:rowOff>53856</xdr:rowOff>
    </xdr:to>
    <xdr:cxnSp macro="">
      <xdr:nvCxnSpPr>
        <xdr:cNvPr id="174" name="直線コネクタ 173">
          <a:extLst>
            <a:ext uri="{FF2B5EF4-FFF2-40B4-BE49-F238E27FC236}">
              <a16:creationId xmlns:a16="http://schemas.microsoft.com/office/drawing/2014/main" id="{E5CE7E21-FF22-421F-8B61-4D8DF177AD88}"/>
            </a:ext>
          </a:extLst>
        </xdr:cNvPr>
        <xdr:cNvCxnSpPr/>
      </xdr:nvCxnSpPr>
      <xdr:spPr>
        <a:xfrm flipV="1">
          <a:off x="3800475" y="13028698"/>
          <a:ext cx="838200" cy="5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F3B3C32B-F03B-4AAE-A858-7CC52997159A}"/>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AA51599E-C8FC-4BC1-B6A5-B86699FEB9E8}"/>
            </a:ext>
          </a:extLst>
        </xdr:cNvPr>
        <xdr:cNvSpPr/>
      </xdr:nvSpPr>
      <xdr:spPr>
        <a:xfrm>
          <a:off x="4587875" y="1298243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53856</xdr:rowOff>
    </xdr:from>
    <xdr:to>
      <xdr:col>19</xdr:col>
      <xdr:colOff>177800</xdr:colOff>
      <xdr:row>77</xdr:row>
      <xdr:rowOff>38531</xdr:rowOff>
    </xdr:to>
    <xdr:cxnSp macro="">
      <xdr:nvCxnSpPr>
        <xdr:cNvPr id="177" name="直線コネクタ 176">
          <a:extLst>
            <a:ext uri="{FF2B5EF4-FFF2-40B4-BE49-F238E27FC236}">
              <a16:creationId xmlns:a16="http://schemas.microsoft.com/office/drawing/2014/main" id="{85E8EBEE-27F3-4479-983E-71340D0C89D5}"/>
            </a:ext>
          </a:extLst>
        </xdr:cNvPr>
        <xdr:cNvCxnSpPr/>
      </xdr:nvCxnSpPr>
      <xdr:spPr>
        <a:xfrm flipV="1">
          <a:off x="2911475" y="13084056"/>
          <a:ext cx="889000" cy="15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F88C0BA2-18E0-45DF-BCB8-C8CA62406296}"/>
            </a:ext>
          </a:extLst>
        </xdr:cNvPr>
        <xdr:cNvSpPr/>
      </xdr:nvSpPr>
      <xdr:spPr>
        <a:xfrm>
          <a:off x="3749675" y="13103191"/>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8B7EB681-941D-4E7A-8A9D-48122B569ABF}"/>
            </a:ext>
          </a:extLst>
        </xdr:cNvPr>
        <xdr:cNvSpPr txBox="1"/>
      </xdr:nvSpPr>
      <xdr:spPr>
        <a:xfrm>
          <a:off x="3500970" y="13195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143906</xdr:rowOff>
    </xdr:from>
    <xdr:to>
      <xdr:col>15</xdr:col>
      <xdr:colOff>50800</xdr:colOff>
      <xdr:row>77</xdr:row>
      <xdr:rowOff>38531</xdr:rowOff>
    </xdr:to>
    <xdr:cxnSp macro="">
      <xdr:nvCxnSpPr>
        <xdr:cNvPr id="180" name="直線コネクタ 179">
          <a:extLst>
            <a:ext uri="{FF2B5EF4-FFF2-40B4-BE49-F238E27FC236}">
              <a16:creationId xmlns:a16="http://schemas.microsoft.com/office/drawing/2014/main" id="{4A9E32A2-E0EE-4E7D-ABC3-EE366CDC32C9}"/>
            </a:ext>
          </a:extLst>
        </xdr:cNvPr>
        <xdr:cNvCxnSpPr/>
      </xdr:nvCxnSpPr>
      <xdr:spPr>
        <a:xfrm>
          <a:off x="2019300" y="13177281"/>
          <a:ext cx="892175" cy="6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D877DD17-23DE-449B-B4FD-1565F6BA120C}"/>
            </a:ext>
          </a:extLst>
        </xdr:cNvPr>
        <xdr:cNvSpPr/>
      </xdr:nvSpPr>
      <xdr:spPr>
        <a:xfrm>
          <a:off x="2857500" y="13196506"/>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143F0A79-161A-4DF2-BAF9-B362B0E0F4A8}"/>
            </a:ext>
          </a:extLst>
        </xdr:cNvPr>
        <xdr:cNvSpPr txBox="1"/>
      </xdr:nvSpPr>
      <xdr:spPr>
        <a:xfrm>
          <a:off x="2608795" y="13289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143906</xdr:rowOff>
    </xdr:from>
    <xdr:to>
      <xdr:col>10</xdr:col>
      <xdr:colOff>114300</xdr:colOff>
      <xdr:row>78</xdr:row>
      <xdr:rowOff>8575</xdr:rowOff>
    </xdr:to>
    <xdr:cxnSp macro="">
      <xdr:nvCxnSpPr>
        <xdr:cNvPr id="183" name="直線コネクタ 182">
          <a:extLst>
            <a:ext uri="{FF2B5EF4-FFF2-40B4-BE49-F238E27FC236}">
              <a16:creationId xmlns:a16="http://schemas.microsoft.com/office/drawing/2014/main" id="{EC9CEB0A-9CF7-4FE3-A31A-764F574602A0}"/>
            </a:ext>
          </a:extLst>
        </xdr:cNvPr>
        <xdr:cNvCxnSpPr/>
      </xdr:nvCxnSpPr>
      <xdr:spPr>
        <a:xfrm flipV="1">
          <a:off x="1133475" y="13177281"/>
          <a:ext cx="885825" cy="20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FE3067AF-95AD-481E-B8B6-4733FD1805A9}"/>
            </a:ext>
          </a:extLst>
        </xdr:cNvPr>
        <xdr:cNvSpPr/>
      </xdr:nvSpPr>
      <xdr:spPr>
        <a:xfrm>
          <a:off x="1971675" y="1311938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32687</xdr:rowOff>
    </xdr:from>
    <xdr:ext cx="599010" cy="259045"/>
    <xdr:sp macro="" textlink="">
      <xdr:nvSpPr>
        <xdr:cNvPr id="185" name="テキスト ボックス 184">
          <a:extLst>
            <a:ext uri="{FF2B5EF4-FFF2-40B4-BE49-F238E27FC236}">
              <a16:creationId xmlns:a16="http://schemas.microsoft.com/office/drawing/2014/main" id="{CBBE2430-CD11-400F-82D7-34ACBACEE144}"/>
            </a:ext>
          </a:extLst>
        </xdr:cNvPr>
        <xdr:cNvSpPr txBox="1"/>
      </xdr:nvSpPr>
      <xdr:spPr>
        <a:xfrm>
          <a:off x="1722970" y="12894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8C794F5A-8E51-4B67-B5E6-A78715CB3E91}"/>
            </a:ext>
          </a:extLst>
        </xdr:cNvPr>
        <xdr:cNvSpPr/>
      </xdr:nvSpPr>
      <xdr:spPr>
        <a:xfrm>
          <a:off x="1082675" y="1336908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D0C9D129-13D6-43C5-83C1-AE0F63AAF6B9}"/>
            </a:ext>
          </a:extLst>
        </xdr:cNvPr>
        <xdr:cNvSpPr txBox="1"/>
      </xdr:nvSpPr>
      <xdr:spPr>
        <a:xfrm>
          <a:off x="833970" y="13461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EFDEB069-9B87-4F19-A149-B67052392D21}"/>
            </a:ext>
          </a:extLst>
        </xdr:cNvPr>
        <xdr:cNvSpPr txBox="1"/>
      </xdr:nvSpPr>
      <xdr:spPr>
        <a:xfrm>
          <a:off x="44481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87B5F32A-65D3-4AAF-BFD6-2BA10149BB06}"/>
            </a:ext>
          </a:extLst>
        </xdr:cNvPr>
        <xdr:cNvSpPr txBox="1"/>
      </xdr:nvSpPr>
      <xdr:spPr>
        <a:xfrm>
          <a:off x="3609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3E6861AD-A2F9-466E-880B-193CF14865E3}"/>
            </a:ext>
          </a:extLst>
        </xdr:cNvPr>
        <xdr:cNvSpPr txBox="1"/>
      </xdr:nvSpPr>
      <xdr:spPr>
        <a:xfrm>
          <a:off x="2720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799D782F-B5B6-41B6-A768-C1CA79BE2A43}"/>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FCAEC131-CB22-4CB7-81CA-D56E48B4B482}"/>
            </a:ext>
          </a:extLst>
        </xdr:cNvPr>
        <xdr:cNvSpPr txBox="1"/>
      </xdr:nvSpPr>
      <xdr:spPr>
        <a:xfrm>
          <a:off x="942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119149</xdr:rowOff>
    </xdr:from>
    <xdr:to>
      <xdr:col>24</xdr:col>
      <xdr:colOff>114300</xdr:colOff>
      <xdr:row>76</xdr:row>
      <xdr:rowOff>49299</xdr:rowOff>
    </xdr:to>
    <xdr:sp macro="" textlink="">
      <xdr:nvSpPr>
        <xdr:cNvPr id="193" name="楕円 192">
          <a:extLst>
            <a:ext uri="{FF2B5EF4-FFF2-40B4-BE49-F238E27FC236}">
              <a16:creationId xmlns:a16="http://schemas.microsoft.com/office/drawing/2014/main" id="{5DC446E3-F990-4931-B95E-AEDF582A7EAC}"/>
            </a:ext>
          </a:extLst>
        </xdr:cNvPr>
        <xdr:cNvSpPr/>
      </xdr:nvSpPr>
      <xdr:spPr>
        <a:xfrm>
          <a:off x="4587875" y="12981074"/>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142026</xdr:rowOff>
    </xdr:from>
    <xdr:ext cx="599010" cy="259045"/>
    <xdr:sp macro="" textlink="">
      <xdr:nvSpPr>
        <xdr:cNvPr id="194" name="民生費該当値テキスト">
          <a:extLst>
            <a:ext uri="{FF2B5EF4-FFF2-40B4-BE49-F238E27FC236}">
              <a16:creationId xmlns:a16="http://schemas.microsoft.com/office/drawing/2014/main" id="{03D9099F-EBFE-4F11-97C3-0FFF5A7A0E04}"/>
            </a:ext>
          </a:extLst>
        </xdr:cNvPr>
        <xdr:cNvSpPr txBox="1"/>
      </xdr:nvSpPr>
      <xdr:spPr>
        <a:xfrm>
          <a:off x="4686300" y="12832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3056</xdr:rowOff>
    </xdr:from>
    <xdr:to>
      <xdr:col>20</xdr:col>
      <xdr:colOff>38100</xdr:colOff>
      <xdr:row>76</xdr:row>
      <xdr:rowOff>104656</xdr:rowOff>
    </xdr:to>
    <xdr:sp macro="" textlink="">
      <xdr:nvSpPr>
        <xdr:cNvPr id="195" name="楕円 194">
          <a:extLst>
            <a:ext uri="{FF2B5EF4-FFF2-40B4-BE49-F238E27FC236}">
              <a16:creationId xmlns:a16="http://schemas.microsoft.com/office/drawing/2014/main" id="{D1EC0A43-3F8A-4149-93B6-9B0E09D8327C}"/>
            </a:ext>
          </a:extLst>
        </xdr:cNvPr>
        <xdr:cNvSpPr/>
      </xdr:nvSpPr>
      <xdr:spPr>
        <a:xfrm>
          <a:off x="3749675" y="13033256"/>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121183</xdr:rowOff>
    </xdr:from>
    <xdr:ext cx="599010" cy="259045"/>
    <xdr:sp macro="" textlink="">
      <xdr:nvSpPr>
        <xdr:cNvPr id="196" name="テキスト ボックス 195">
          <a:extLst>
            <a:ext uri="{FF2B5EF4-FFF2-40B4-BE49-F238E27FC236}">
              <a16:creationId xmlns:a16="http://schemas.microsoft.com/office/drawing/2014/main" id="{3D82195C-D5DC-41CE-84DC-ACF9631CF628}"/>
            </a:ext>
          </a:extLst>
        </xdr:cNvPr>
        <xdr:cNvSpPr txBox="1"/>
      </xdr:nvSpPr>
      <xdr:spPr>
        <a:xfrm>
          <a:off x="3500970" y="12811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159181</xdr:rowOff>
    </xdr:from>
    <xdr:to>
      <xdr:col>15</xdr:col>
      <xdr:colOff>101600</xdr:colOff>
      <xdr:row>77</xdr:row>
      <xdr:rowOff>89331</xdr:rowOff>
    </xdr:to>
    <xdr:sp macro="" textlink="">
      <xdr:nvSpPr>
        <xdr:cNvPr id="197" name="楕円 196">
          <a:extLst>
            <a:ext uri="{FF2B5EF4-FFF2-40B4-BE49-F238E27FC236}">
              <a16:creationId xmlns:a16="http://schemas.microsoft.com/office/drawing/2014/main" id="{5222936B-C4C7-47A7-95AC-4F500E98AE4F}"/>
            </a:ext>
          </a:extLst>
        </xdr:cNvPr>
        <xdr:cNvSpPr/>
      </xdr:nvSpPr>
      <xdr:spPr>
        <a:xfrm>
          <a:off x="2857500" y="13192556"/>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105858</xdr:rowOff>
    </xdr:from>
    <xdr:ext cx="599010" cy="259045"/>
    <xdr:sp macro="" textlink="">
      <xdr:nvSpPr>
        <xdr:cNvPr id="198" name="テキスト ボックス 197">
          <a:extLst>
            <a:ext uri="{FF2B5EF4-FFF2-40B4-BE49-F238E27FC236}">
              <a16:creationId xmlns:a16="http://schemas.microsoft.com/office/drawing/2014/main" id="{9BF5142E-C5F7-45E8-907A-43462D9416FF}"/>
            </a:ext>
          </a:extLst>
        </xdr:cNvPr>
        <xdr:cNvSpPr txBox="1"/>
      </xdr:nvSpPr>
      <xdr:spPr>
        <a:xfrm>
          <a:off x="2608795" y="12967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93106</xdr:rowOff>
    </xdr:from>
    <xdr:to>
      <xdr:col>10</xdr:col>
      <xdr:colOff>165100</xdr:colOff>
      <xdr:row>77</xdr:row>
      <xdr:rowOff>23256</xdr:rowOff>
    </xdr:to>
    <xdr:sp macro="" textlink="">
      <xdr:nvSpPr>
        <xdr:cNvPr id="199" name="楕円 198">
          <a:extLst>
            <a:ext uri="{FF2B5EF4-FFF2-40B4-BE49-F238E27FC236}">
              <a16:creationId xmlns:a16="http://schemas.microsoft.com/office/drawing/2014/main" id="{FB9F801E-D64E-4C35-8DFE-BF172F4953D1}"/>
            </a:ext>
          </a:extLst>
        </xdr:cNvPr>
        <xdr:cNvSpPr/>
      </xdr:nvSpPr>
      <xdr:spPr>
        <a:xfrm>
          <a:off x="1971675" y="1312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14383</xdr:rowOff>
    </xdr:from>
    <xdr:ext cx="599010" cy="259045"/>
    <xdr:sp macro="" textlink="">
      <xdr:nvSpPr>
        <xdr:cNvPr id="200" name="テキスト ボックス 199">
          <a:extLst>
            <a:ext uri="{FF2B5EF4-FFF2-40B4-BE49-F238E27FC236}">
              <a16:creationId xmlns:a16="http://schemas.microsoft.com/office/drawing/2014/main" id="{ECC8F706-82FF-4FFF-98D9-84526CB4E7BA}"/>
            </a:ext>
          </a:extLst>
        </xdr:cNvPr>
        <xdr:cNvSpPr txBox="1"/>
      </xdr:nvSpPr>
      <xdr:spPr>
        <a:xfrm>
          <a:off x="1722970" y="1321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129225</xdr:rowOff>
    </xdr:from>
    <xdr:to>
      <xdr:col>6</xdr:col>
      <xdr:colOff>38100</xdr:colOff>
      <xdr:row>78</xdr:row>
      <xdr:rowOff>59375</xdr:rowOff>
    </xdr:to>
    <xdr:sp macro="" textlink="">
      <xdr:nvSpPr>
        <xdr:cNvPr id="201" name="楕円 200">
          <a:extLst>
            <a:ext uri="{FF2B5EF4-FFF2-40B4-BE49-F238E27FC236}">
              <a16:creationId xmlns:a16="http://schemas.microsoft.com/office/drawing/2014/main" id="{122B3211-7711-431B-BEEF-1761D0273B49}"/>
            </a:ext>
          </a:extLst>
        </xdr:cNvPr>
        <xdr:cNvSpPr/>
      </xdr:nvSpPr>
      <xdr:spPr>
        <a:xfrm>
          <a:off x="1082675" y="1333087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75902</xdr:rowOff>
    </xdr:from>
    <xdr:ext cx="599010" cy="259045"/>
    <xdr:sp macro="" textlink="">
      <xdr:nvSpPr>
        <xdr:cNvPr id="202" name="テキスト ボックス 201">
          <a:extLst>
            <a:ext uri="{FF2B5EF4-FFF2-40B4-BE49-F238E27FC236}">
              <a16:creationId xmlns:a16="http://schemas.microsoft.com/office/drawing/2014/main" id="{87E6A5CA-658B-46BA-B6F8-8D1A0EFB9894}"/>
            </a:ext>
          </a:extLst>
        </xdr:cNvPr>
        <xdr:cNvSpPr txBox="1"/>
      </xdr:nvSpPr>
      <xdr:spPr>
        <a:xfrm>
          <a:off x="833970" y="1310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8235311F-1954-4EBB-8E1F-0695AA838418}"/>
            </a:ext>
          </a:extLst>
        </xdr:cNvPr>
        <xdr:cNvSpPr/>
      </xdr:nvSpPr>
      <xdr:spPr>
        <a:xfrm>
          <a:off x="762000" y="14287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2CC98204-8CC7-49B3-82C3-1C88F9CFAA0B}"/>
            </a:ext>
          </a:extLst>
        </xdr:cNvPr>
        <xdr:cNvSpPr/>
      </xdr:nvSpPr>
      <xdr:spPr>
        <a:xfrm>
          <a:off x="892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61A20D6B-2866-4EEA-9ECC-739FAF888A8A}"/>
            </a:ext>
          </a:extLst>
        </xdr:cNvPr>
        <xdr:cNvSpPr/>
      </xdr:nvSpPr>
      <xdr:spPr>
        <a:xfrm>
          <a:off x="892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ED8A1B0E-068E-41CD-9C0C-DDC196D26025}"/>
            </a:ext>
          </a:extLst>
        </xdr:cNvPr>
        <xdr:cNvSpPr/>
      </xdr:nvSpPr>
      <xdr:spPr>
        <a:xfrm>
          <a:off x="1905000"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330E978B-9ECE-4CB9-9037-1F713D561CCD}"/>
            </a:ext>
          </a:extLst>
        </xdr:cNvPr>
        <xdr:cNvSpPr/>
      </xdr:nvSpPr>
      <xdr:spPr>
        <a:xfrm>
          <a:off x="1905000"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BDD31A2B-3314-4D21-86D6-5B96464C803E}"/>
            </a:ext>
          </a:extLst>
        </xdr:cNvPr>
        <xdr:cNvSpPr/>
      </xdr:nvSpPr>
      <xdr:spPr>
        <a:xfrm>
          <a:off x="3048000"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B3650219-7C41-49F6-B5A8-AF5DCA66AD07}"/>
            </a:ext>
          </a:extLst>
        </xdr:cNvPr>
        <xdr:cNvSpPr/>
      </xdr:nvSpPr>
      <xdr:spPr>
        <a:xfrm>
          <a:off x="3048000"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453E6619-E186-467F-B79C-81E6BC91C70F}"/>
            </a:ext>
          </a:extLst>
        </xdr:cNvPr>
        <xdr:cNvSpPr/>
      </xdr:nvSpPr>
      <xdr:spPr>
        <a:xfrm>
          <a:off x="762000" y="15116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C8B2D604-2AD0-4AAF-A7A4-B643EF0D24EE}"/>
            </a:ext>
          </a:extLst>
        </xdr:cNvPr>
        <xdr:cNvSpPr txBox="1"/>
      </xdr:nvSpPr>
      <xdr:spPr>
        <a:xfrm>
          <a:off x="723900" y="14925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41C89F26-FFBB-4C41-B2DA-ED37A0A6EAE0}"/>
            </a:ext>
          </a:extLst>
        </xdr:cNvPr>
        <xdr:cNvCxnSpPr/>
      </xdr:nvCxnSpPr>
      <xdr:spPr>
        <a:xfrm>
          <a:off x="762000" y="1740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5B02BBE0-3077-42E6-982A-FE87A22ADFBC}"/>
            </a:ext>
          </a:extLst>
        </xdr:cNvPr>
        <xdr:cNvCxnSpPr/>
      </xdr:nvCxnSpPr>
      <xdr:spPr>
        <a:xfrm>
          <a:off x="762000" y="1702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3A0878A2-0354-4485-A73D-78538B76856E}"/>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EE92C18A-E8BC-4B7B-8155-F463A646821D}"/>
            </a:ext>
          </a:extLst>
        </xdr:cNvPr>
        <xdr:cNvCxnSpPr/>
      </xdr:nvCxnSpPr>
      <xdr:spPr>
        <a:xfrm>
          <a:off x="762000" y="1664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16B0FF0E-DC04-4A1C-8513-B5479FF77DF8}"/>
            </a:ext>
          </a:extLst>
        </xdr:cNvPr>
        <xdr:cNvSpPr txBox="1"/>
      </xdr:nvSpPr>
      <xdr:spPr>
        <a:xfrm>
          <a:off x="169756"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1E7385F-8904-430D-B587-9074C2A968A4}"/>
            </a:ext>
          </a:extLst>
        </xdr:cNvPr>
        <xdr:cNvCxnSpPr/>
      </xdr:nvCxnSpPr>
      <xdr:spPr>
        <a:xfrm>
          <a:off x="762000" y="1625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F9ABB703-42CA-454C-8DE8-C0D8CB1DE484}"/>
            </a:ext>
          </a:extLst>
        </xdr:cNvPr>
        <xdr:cNvSpPr txBox="1"/>
      </xdr:nvSpPr>
      <xdr:spPr>
        <a:xfrm>
          <a:off x="169756"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2D4E7022-FEB3-4F84-A3A7-4320BCF6B5A0}"/>
            </a:ext>
          </a:extLst>
        </xdr:cNvPr>
        <xdr:cNvCxnSpPr/>
      </xdr:nvCxnSpPr>
      <xdr:spPr>
        <a:xfrm>
          <a:off x="762000" y="1587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3610C550-101B-40AC-84A6-3AED7DF3B3D8}"/>
            </a:ext>
          </a:extLst>
        </xdr:cNvPr>
        <xdr:cNvSpPr txBox="1"/>
      </xdr:nvSpPr>
      <xdr:spPr>
        <a:xfrm>
          <a:off x="169756"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1C5B13FF-6E55-4CED-959F-2ECB272FD2EE}"/>
            </a:ext>
          </a:extLst>
        </xdr:cNvPr>
        <xdr:cNvCxnSpPr/>
      </xdr:nvCxnSpPr>
      <xdr:spPr>
        <a:xfrm>
          <a:off x="762000" y="1549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A30BE79-C5EC-4D34-90BD-1B1C017F09A7}"/>
            </a:ext>
          </a:extLst>
        </xdr:cNvPr>
        <xdr:cNvSpPr txBox="1"/>
      </xdr:nvSpPr>
      <xdr:spPr>
        <a:xfrm>
          <a:off x="169756"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E939E74-281E-4CA8-8FE8-0EBDD01EC29B}"/>
            </a:ext>
          </a:extLst>
        </xdr:cNvPr>
        <xdr:cNvCxnSpPr/>
      </xdr:nvCxnSpPr>
      <xdr:spPr>
        <a:xfrm>
          <a:off x="762000" y="15116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306593F2-BD10-458E-97E3-C10E633D5F3A}"/>
            </a:ext>
          </a:extLst>
        </xdr:cNvPr>
        <xdr:cNvSpPr txBox="1"/>
      </xdr:nvSpPr>
      <xdr:spPr>
        <a:xfrm>
          <a:off x="169756"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231E237B-072C-4FA9-A42E-E87C32257765}"/>
            </a:ext>
          </a:extLst>
        </xdr:cNvPr>
        <xdr:cNvSpPr/>
      </xdr:nvSpPr>
      <xdr:spPr>
        <a:xfrm>
          <a:off x="762000" y="15116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8C1F2F03-610B-4366-AA7A-CB498F681DDB}"/>
            </a:ext>
          </a:extLst>
        </xdr:cNvPr>
        <xdr:cNvCxnSpPr/>
      </xdr:nvCxnSpPr>
      <xdr:spPr>
        <a:xfrm flipV="1">
          <a:off x="4633595" y="15406855"/>
          <a:ext cx="4445"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91A673D5-9940-41A5-8989-4F071568852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A05C0B14-EDE3-4E3B-8E45-1B18F5ED4FD4}"/>
            </a:ext>
          </a:extLst>
        </xdr:cNvPr>
        <xdr:cNvCxnSpPr/>
      </xdr:nvCxnSpPr>
      <xdr:spPr>
        <a:xfrm>
          <a:off x="4549775" y="16933149"/>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5FDAF71-9157-4C1B-AACB-50FDEE97D195}"/>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777347A6-5537-4AC3-94B4-08A50EF7EDBB}"/>
            </a:ext>
          </a:extLst>
        </xdr:cNvPr>
        <xdr:cNvCxnSpPr/>
      </xdr:nvCxnSpPr>
      <xdr:spPr>
        <a:xfrm>
          <a:off x="4549775" y="1540685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35589</xdr:rowOff>
    </xdr:from>
    <xdr:to>
      <xdr:col>24</xdr:col>
      <xdr:colOff>63500</xdr:colOff>
      <xdr:row>98</xdr:row>
      <xdr:rowOff>46813</xdr:rowOff>
    </xdr:to>
    <xdr:cxnSp macro="">
      <xdr:nvCxnSpPr>
        <xdr:cNvPr id="231" name="直線コネクタ 230">
          <a:extLst>
            <a:ext uri="{FF2B5EF4-FFF2-40B4-BE49-F238E27FC236}">
              <a16:creationId xmlns:a16="http://schemas.microsoft.com/office/drawing/2014/main" id="{D8544274-AB26-47EB-B910-E44E228F0536}"/>
            </a:ext>
          </a:extLst>
        </xdr:cNvPr>
        <xdr:cNvCxnSpPr/>
      </xdr:nvCxnSpPr>
      <xdr:spPr>
        <a:xfrm>
          <a:off x="3800475" y="16837689"/>
          <a:ext cx="838200" cy="1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7F54FDF1-B485-4303-958B-7C32B661276E}"/>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FDCC46D0-6360-41ED-9782-F77B8D63AA27}"/>
            </a:ext>
          </a:extLst>
        </xdr:cNvPr>
        <xdr:cNvSpPr/>
      </xdr:nvSpPr>
      <xdr:spPr>
        <a:xfrm>
          <a:off x="4587875" y="16797362"/>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35589</xdr:rowOff>
    </xdr:from>
    <xdr:to>
      <xdr:col>19</xdr:col>
      <xdr:colOff>177800</xdr:colOff>
      <xdr:row>98</xdr:row>
      <xdr:rowOff>52974</xdr:rowOff>
    </xdr:to>
    <xdr:cxnSp macro="">
      <xdr:nvCxnSpPr>
        <xdr:cNvPr id="234" name="直線コネクタ 233">
          <a:extLst>
            <a:ext uri="{FF2B5EF4-FFF2-40B4-BE49-F238E27FC236}">
              <a16:creationId xmlns:a16="http://schemas.microsoft.com/office/drawing/2014/main" id="{02714570-1FFF-4BC1-AC64-3993B6E2A6DC}"/>
            </a:ext>
          </a:extLst>
        </xdr:cNvPr>
        <xdr:cNvCxnSpPr/>
      </xdr:nvCxnSpPr>
      <xdr:spPr>
        <a:xfrm flipV="1">
          <a:off x="2911475" y="16837689"/>
          <a:ext cx="889000" cy="17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39EC87B3-21ED-4940-BB9E-2C4D63CB721D}"/>
            </a:ext>
          </a:extLst>
        </xdr:cNvPr>
        <xdr:cNvSpPr/>
      </xdr:nvSpPr>
      <xdr:spPr>
        <a:xfrm>
          <a:off x="3749675" y="16803008"/>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93635</xdr:rowOff>
    </xdr:from>
    <xdr:ext cx="534377" cy="259045"/>
    <xdr:sp macro="" textlink="">
      <xdr:nvSpPr>
        <xdr:cNvPr id="236" name="テキスト ボックス 235">
          <a:extLst>
            <a:ext uri="{FF2B5EF4-FFF2-40B4-BE49-F238E27FC236}">
              <a16:creationId xmlns:a16="http://schemas.microsoft.com/office/drawing/2014/main" id="{DB5DCA6C-7F27-49E2-BA6B-C74E914D6BA4}"/>
            </a:ext>
          </a:extLst>
        </xdr:cNvPr>
        <xdr:cNvSpPr txBox="1"/>
      </xdr:nvSpPr>
      <xdr:spPr>
        <a:xfrm>
          <a:off x="3533286" y="168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52974</xdr:rowOff>
    </xdr:from>
    <xdr:to>
      <xdr:col>15</xdr:col>
      <xdr:colOff>50800</xdr:colOff>
      <xdr:row>98</xdr:row>
      <xdr:rowOff>63199</xdr:rowOff>
    </xdr:to>
    <xdr:cxnSp macro="">
      <xdr:nvCxnSpPr>
        <xdr:cNvPr id="237" name="直線コネクタ 236">
          <a:extLst>
            <a:ext uri="{FF2B5EF4-FFF2-40B4-BE49-F238E27FC236}">
              <a16:creationId xmlns:a16="http://schemas.microsoft.com/office/drawing/2014/main" id="{5BD338F1-1F31-41B1-B70A-F8C69564397E}"/>
            </a:ext>
          </a:extLst>
        </xdr:cNvPr>
        <xdr:cNvCxnSpPr/>
      </xdr:nvCxnSpPr>
      <xdr:spPr>
        <a:xfrm flipV="1">
          <a:off x="2019300" y="16855074"/>
          <a:ext cx="892175" cy="1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FC7B6DB5-3401-4DCB-80CA-18B4F2DCE3DD}"/>
            </a:ext>
          </a:extLst>
        </xdr:cNvPr>
        <xdr:cNvSpPr/>
      </xdr:nvSpPr>
      <xdr:spPr>
        <a:xfrm>
          <a:off x="2857500" y="1679943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C127CE2F-46B1-4021-A0B8-547BBC3243EE}"/>
            </a:ext>
          </a:extLst>
        </xdr:cNvPr>
        <xdr:cNvSpPr txBox="1"/>
      </xdr:nvSpPr>
      <xdr:spPr>
        <a:xfrm>
          <a:off x="2644286"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63199</xdr:rowOff>
    </xdr:from>
    <xdr:to>
      <xdr:col>10</xdr:col>
      <xdr:colOff>114300</xdr:colOff>
      <xdr:row>98</xdr:row>
      <xdr:rowOff>85609</xdr:rowOff>
    </xdr:to>
    <xdr:cxnSp macro="">
      <xdr:nvCxnSpPr>
        <xdr:cNvPr id="240" name="直線コネクタ 239">
          <a:extLst>
            <a:ext uri="{FF2B5EF4-FFF2-40B4-BE49-F238E27FC236}">
              <a16:creationId xmlns:a16="http://schemas.microsoft.com/office/drawing/2014/main" id="{DB65A0C9-E063-4B3A-8C5E-78156318F0CC}"/>
            </a:ext>
          </a:extLst>
        </xdr:cNvPr>
        <xdr:cNvCxnSpPr/>
      </xdr:nvCxnSpPr>
      <xdr:spPr>
        <a:xfrm flipV="1">
          <a:off x="1133475" y="16868474"/>
          <a:ext cx="885825" cy="2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61D8B418-F35C-40BB-AC74-414F010FF07A}"/>
            </a:ext>
          </a:extLst>
        </xdr:cNvPr>
        <xdr:cNvSpPr/>
      </xdr:nvSpPr>
      <xdr:spPr>
        <a:xfrm>
          <a:off x="1971675" y="16801560"/>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6F59E7A1-5B7F-43E6-B946-E58C27C76F57}"/>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6724B2BA-538E-48CD-A0A1-7F9BC8C4D0A8}"/>
            </a:ext>
          </a:extLst>
        </xdr:cNvPr>
        <xdr:cNvSpPr/>
      </xdr:nvSpPr>
      <xdr:spPr>
        <a:xfrm>
          <a:off x="1082675" y="16834599"/>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BF635BFC-826A-40B1-A15A-92F360F7C0A3}"/>
            </a:ext>
          </a:extLst>
        </xdr:cNvPr>
        <xdr:cNvSpPr txBox="1"/>
      </xdr:nvSpPr>
      <xdr:spPr>
        <a:xfrm>
          <a:off x="866286" y="1660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112B116F-FB91-4580-8A98-8934F38421F1}"/>
            </a:ext>
          </a:extLst>
        </xdr:cNvPr>
        <xdr:cNvSpPr txBox="1"/>
      </xdr:nvSpPr>
      <xdr:spPr>
        <a:xfrm>
          <a:off x="44481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CC2CA5E4-0062-4B53-A1C5-23F069BBC97B}"/>
            </a:ext>
          </a:extLst>
        </xdr:cNvPr>
        <xdr:cNvSpPr txBox="1"/>
      </xdr:nvSpPr>
      <xdr:spPr>
        <a:xfrm>
          <a:off x="3609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41A05EA3-69B7-4CE3-91B6-24EBE89CA28B}"/>
            </a:ext>
          </a:extLst>
        </xdr:cNvPr>
        <xdr:cNvSpPr txBox="1"/>
      </xdr:nvSpPr>
      <xdr:spPr>
        <a:xfrm>
          <a:off x="2720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6C8F2A94-022B-48E5-AC88-097AC812D676}"/>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9BBE4012-3E89-440E-8503-E8F3CE88F962}"/>
            </a:ext>
          </a:extLst>
        </xdr:cNvPr>
        <xdr:cNvSpPr txBox="1"/>
      </xdr:nvSpPr>
      <xdr:spPr>
        <a:xfrm>
          <a:off x="942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167463</xdr:rowOff>
    </xdr:from>
    <xdr:to>
      <xdr:col>24</xdr:col>
      <xdr:colOff>114300</xdr:colOff>
      <xdr:row>98</xdr:row>
      <xdr:rowOff>97613</xdr:rowOff>
    </xdr:to>
    <xdr:sp macro="" textlink="">
      <xdr:nvSpPr>
        <xdr:cNvPr id="250" name="楕円 249">
          <a:extLst>
            <a:ext uri="{FF2B5EF4-FFF2-40B4-BE49-F238E27FC236}">
              <a16:creationId xmlns:a16="http://schemas.microsoft.com/office/drawing/2014/main" id="{44827428-A3B9-45A1-B7FD-8708FB5A9DE8}"/>
            </a:ext>
          </a:extLst>
        </xdr:cNvPr>
        <xdr:cNvSpPr/>
      </xdr:nvSpPr>
      <xdr:spPr>
        <a:xfrm>
          <a:off x="4587875" y="16798113"/>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141966</xdr:rowOff>
    </xdr:from>
    <xdr:ext cx="534377" cy="259045"/>
    <xdr:sp macro="" textlink="">
      <xdr:nvSpPr>
        <xdr:cNvPr id="251" name="衛生費該当値テキスト">
          <a:extLst>
            <a:ext uri="{FF2B5EF4-FFF2-40B4-BE49-F238E27FC236}">
              <a16:creationId xmlns:a16="http://schemas.microsoft.com/office/drawing/2014/main" id="{5A7449B0-E1FF-4428-96E1-14503ED71A3C}"/>
            </a:ext>
          </a:extLst>
        </xdr:cNvPr>
        <xdr:cNvSpPr txBox="1"/>
      </xdr:nvSpPr>
      <xdr:spPr>
        <a:xfrm>
          <a:off x="4686300" y="1677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156239</xdr:rowOff>
    </xdr:from>
    <xdr:to>
      <xdr:col>20</xdr:col>
      <xdr:colOff>38100</xdr:colOff>
      <xdr:row>98</xdr:row>
      <xdr:rowOff>86389</xdr:rowOff>
    </xdr:to>
    <xdr:sp macro="" textlink="">
      <xdr:nvSpPr>
        <xdr:cNvPr id="252" name="楕円 251">
          <a:extLst>
            <a:ext uri="{FF2B5EF4-FFF2-40B4-BE49-F238E27FC236}">
              <a16:creationId xmlns:a16="http://schemas.microsoft.com/office/drawing/2014/main" id="{9591CCC0-3ADE-4DE7-A2FA-68400756A5FB}"/>
            </a:ext>
          </a:extLst>
        </xdr:cNvPr>
        <xdr:cNvSpPr/>
      </xdr:nvSpPr>
      <xdr:spPr>
        <a:xfrm>
          <a:off x="3749675" y="16786889"/>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102916</xdr:rowOff>
    </xdr:from>
    <xdr:ext cx="534377" cy="259045"/>
    <xdr:sp macro="" textlink="">
      <xdr:nvSpPr>
        <xdr:cNvPr id="253" name="テキスト ボックス 252">
          <a:extLst>
            <a:ext uri="{FF2B5EF4-FFF2-40B4-BE49-F238E27FC236}">
              <a16:creationId xmlns:a16="http://schemas.microsoft.com/office/drawing/2014/main" id="{773BF219-9589-4D81-944B-277FF291167E}"/>
            </a:ext>
          </a:extLst>
        </xdr:cNvPr>
        <xdr:cNvSpPr txBox="1"/>
      </xdr:nvSpPr>
      <xdr:spPr>
        <a:xfrm>
          <a:off x="3533286" y="1656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2174</xdr:rowOff>
    </xdr:from>
    <xdr:to>
      <xdr:col>15</xdr:col>
      <xdr:colOff>101600</xdr:colOff>
      <xdr:row>98</xdr:row>
      <xdr:rowOff>103774</xdr:rowOff>
    </xdr:to>
    <xdr:sp macro="" textlink="">
      <xdr:nvSpPr>
        <xdr:cNvPr id="254" name="楕円 253">
          <a:extLst>
            <a:ext uri="{FF2B5EF4-FFF2-40B4-BE49-F238E27FC236}">
              <a16:creationId xmlns:a16="http://schemas.microsoft.com/office/drawing/2014/main" id="{2C515325-DDC5-4E6A-821B-B9737DA58D24}"/>
            </a:ext>
          </a:extLst>
        </xdr:cNvPr>
        <xdr:cNvSpPr/>
      </xdr:nvSpPr>
      <xdr:spPr>
        <a:xfrm>
          <a:off x="2857500" y="1680427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94901</xdr:rowOff>
    </xdr:from>
    <xdr:ext cx="534377" cy="259045"/>
    <xdr:sp macro="" textlink="">
      <xdr:nvSpPr>
        <xdr:cNvPr id="255" name="テキスト ボックス 254">
          <a:extLst>
            <a:ext uri="{FF2B5EF4-FFF2-40B4-BE49-F238E27FC236}">
              <a16:creationId xmlns:a16="http://schemas.microsoft.com/office/drawing/2014/main" id="{E7F7672A-2808-47EF-A0BE-148D503716DC}"/>
            </a:ext>
          </a:extLst>
        </xdr:cNvPr>
        <xdr:cNvSpPr txBox="1"/>
      </xdr:nvSpPr>
      <xdr:spPr>
        <a:xfrm>
          <a:off x="2644286" y="1689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12399</xdr:rowOff>
    </xdr:from>
    <xdr:to>
      <xdr:col>10</xdr:col>
      <xdr:colOff>165100</xdr:colOff>
      <xdr:row>98</xdr:row>
      <xdr:rowOff>113999</xdr:rowOff>
    </xdr:to>
    <xdr:sp macro="" textlink="">
      <xdr:nvSpPr>
        <xdr:cNvPr id="256" name="楕円 255">
          <a:extLst>
            <a:ext uri="{FF2B5EF4-FFF2-40B4-BE49-F238E27FC236}">
              <a16:creationId xmlns:a16="http://schemas.microsoft.com/office/drawing/2014/main" id="{92BFD065-727F-4E87-9397-924DCA9DAC88}"/>
            </a:ext>
          </a:extLst>
        </xdr:cNvPr>
        <xdr:cNvSpPr/>
      </xdr:nvSpPr>
      <xdr:spPr>
        <a:xfrm>
          <a:off x="1971675" y="16817674"/>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105126</xdr:rowOff>
    </xdr:from>
    <xdr:ext cx="534377" cy="259045"/>
    <xdr:sp macro="" textlink="">
      <xdr:nvSpPr>
        <xdr:cNvPr id="257" name="テキスト ボックス 256">
          <a:extLst>
            <a:ext uri="{FF2B5EF4-FFF2-40B4-BE49-F238E27FC236}">
              <a16:creationId xmlns:a16="http://schemas.microsoft.com/office/drawing/2014/main" id="{02E0FACF-E8AA-4CD6-A8C0-6C75085C523B}"/>
            </a:ext>
          </a:extLst>
        </xdr:cNvPr>
        <xdr:cNvSpPr txBox="1"/>
      </xdr:nvSpPr>
      <xdr:spPr>
        <a:xfrm>
          <a:off x="1752111" y="1691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34809</xdr:rowOff>
    </xdr:from>
    <xdr:to>
      <xdr:col>6</xdr:col>
      <xdr:colOff>38100</xdr:colOff>
      <xdr:row>98</xdr:row>
      <xdr:rowOff>136409</xdr:rowOff>
    </xdr:to>
    <xdr:sp macro="" textlink="">
      <xdr:nvSpPr>
        <xdr:cNvPr id="258" name="楕円 257">
          <a:extLst>
            <a:ext uri="{FF2B5EF4-FFF2-40B4-BE49-F238E27FC236}">
              <a16:creationId xmlns:a16="http://schemas.microsoft.com/office/drawing/2014/main" id="{0BF31CAF-86E9-418A-95B5-32B40E9AEFB1}"/>
            </a:ext>
          </a:extLst>
        </xdr:cNvPr>
        <xdr:cNvSpPr/>
      </xdr:nvSpPr>
      <xdr:spPr>
        <a:xfrm>
          <a:off x="1082675" y="16836909"/>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127536</xdr:rowOff>
    </xdr:from>
    <xdr:ext cx="534377" cy="259045"/>
    <xdr:sp macro="" textlink="">
      <xdr:nvSpPr>
        <xdr:cNvPr id="259" name="テキスト ボックス 258">
          <a:extLst>
            <a:ext uri="{FF2B5EF4-FFF2-40B4-BE49-F238E27FC236}">
              <a16:creationId xmlns:a16="http://schemas.microsoft.com/office/drawing/2014/main" id="{9050AFD5-6885-4CAC-A140-F8A983664B11}"/>
            </a:ext>
          </a:extLst>
        </xdr:cNvPr>
        <xdr:cNvSpPr txBox="1"/>
      </xdr:nvSpPr>
      <xdr:spPr>
        <a:xfrm>
          <a:off x="866286" y="1693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A8206BBA-CDC1-41AB-91C5-9F0AC1655E96}"/>
            </a:ext>
          </a:extLst>
        </xdr:cNvPr>
        <xdr:cNvSpPr/>
      </xdr:nvSpPr>
      <xdr:spPr>
        <a:xfrm>
          <a:off x="6607175" y="4000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E899B93A-8481-48A0-8FC1-CF79AD049F2E}"/>
            </a:ext>
          </a:extLst>
        </xdr:cNvPr>
        <xdr:cNvSpPr/>
      </xdr:nvSpPr>
      <xdr:spPr>
        <a:xfrm>
          <a:off x="6734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5B7B21ED-5505-41DF-B00D-BFB459ECD7E8}"/>
            </a:ext>
          </a:extLst>
        </xdr:cNvPr>
        <xdr:cNvSpPr/>
      </xdr:nvSpPr>
      <xdr:spPr>
        <a:xfrm>
          <a:off x="6734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F5088569-0B1B-41C0-92A5-752C9884EB82}"/>
            </a:ext>
          </a:extLst>
        </xdr:cNvPr>
        <xdr:cNvSpPr/>
      </xdr:nvSpPr>
      <xdr:spPr>
        <a:xfrm>
          <a:off x="7750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F0202C6A-3074-4DEC-95E7-AD1D74C9C280}"/>
            </a:ext>
          </a:extLst>
        </xdr:cNvPr>
        <xdr:cNvSpPr/>
      </xdr:nvSpPr>
      <xdr:spPr>
        <a:xfrm>
          <a:off x="7750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6E6E603B-8FFC-4B12-B129-3F1E4880ADA5}"/>
            </a:ext>
          </a:extLst>
        </xdr:cNvPr>
        <xdr:cNvSpPr/>
      </xdr:nvSpPr>
      <xdr:spPr>
        <a:xfrm>
          <a:off x="8893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1EF79559-6ADD-4B27-B4E2-A450AE1B583C}"/>
            </a:ext>
          </a:extLst>
        </xdr:cNvPr>
        <xdr:cNvSpPr/>
      </xdr:nvSpPr>
      <xdr:spPr>
        <a:xfrm>
          <a:off x="8893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3D3B1E8D-3D5C-4A7F-8879-20840A58912D}"/>
            </a:ext>
          </a:extLst>
        </xdr:cNvPr>
        <xdr:cNvSpPr/>
      </xdr:nvSpPr>
      <xdr:spPr>
        <a:xfrm>
          <a:off x="6607175" y="4829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A56D9D58-BE2B-4E77-8247-DE975BD3FF1E}"/>
            </a:ext>
          </a:extLst>
        </xdr:cNvPr>
        <xdr:cNvSpPr txBox="1"/>
      </xdr:nvSpPr>
      <xdr:spPr>
        <a:xfrm>
          <a:off x="656907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60F76C7-32DF-415F-9CD5-C5F4CB68280C}"/>
            </a:ext>
          </a:extLst>
        </xdr:cNvPr>
        <xdr:cNvCxnSpPr/>
      </xdr:nvCxnSpPr>
      <xdr:spPr>
        <a:xfrm>
          <a:off x="6607175" y="7115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6C6474BC-E52E-4288-8021-5F0E376671A8}"/>
            </a:ext>
          </a:extLst>
        </xdr:cNvPr>
        <xdr:cNvCxnSpPr/>
      </xdr:nvCxnSpPr>
      <xdr:spPr>
        <a:xfrm>
          <a:off x="6607175"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EBC1EB67-C927-48D1-B593-38CB9D0C5AC0}"/>
            </a:ext>
          </a:extLst>
        </xdr:cNvPr>
        <xdr:cNvSpPr txBox="1"/>
      </xdr:nvSpPr>
      <xdr:spPr>
        <a:xfrm>
          <a:off x="6358389"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4DB451B9-1546-474B-BFA9-0B4BA9F6D2CF}"/>
            </a:ext>
          </a:extLst>
        </xdr:cNvPr>
        <xdr:cNvCxnSpPr/>
      </xdr:nvCxnSpPr>
      <xdr:spPr>
        <a:xfrm>
          <a:off x="6607175" y="635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A5AB0C70-FABB-45DE-B072-345B763625F8}"/>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E89C5A0-19EE-46DF-872D-1349E4675A10}"/>
            </a:ext>
          </a:extLst>
        </xdr:cNvPr>
        <xdr:cNvCxnSpPr/>
      </xdr:nvCxnSpPr>
      <xdr:spPr>
        <a:xfrm>
          <a:off x="6607175" y="597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41522BD8-B293-4C7A-A99C-40B2BB4CF1A7}"/>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C6FEA13A-3F1E-4BF1-8C64-ED1F3403E0CE}"/>
            </a:ext>
          </a:extLst>
        </xdr:cNvPr>
        <xdr:cNvCxnSpPr/>
      </xdr:nvCxnSpPr>
      <xdr:spPr>
        <a:xfrm>
          <a:off x="6607175" y="559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9985BD42-6F9F-4EB6-B5F0-E538CF98B7EF}"/>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B470B913-A9B6-4484-94B3-E00621D997B2}"/>
            </a:ext>
          </a:extLst>
        </xdr:cNvPr>
        <xdr:cNvCxnSpPr/>
      </xdr:nvCxnSpPr>
      <xdr:spPr>
        <a:xfrm>
          <a:off x="6607175" y="521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4913AA44-39A2-4DBD-A28F-173CC20D6373}"/>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9CAFDFE0-0FD0-4143-8F58-45DB011F9E5C}"/>
            </a:ext>
          </a:extLst>
        </xdr:cNvPr>
        <xdr:cNvCxnSpPr/>
      </xdr:nvCxnSpPr>
      <xdr:spPr>
        <a:xfrm>
          <a:off x="6607175" y="482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E7B94B31-9E31-45A6-9ACF-434C9E4B898A}"/>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5A7EC2B9-3C3B-43A5-BB98-0685DEB4FD56}"/>
            </a:ext>
          </a:extLst>
        </xdr:cNvPr>
        <xdr:cNvSpPr/>
      </xdr:nvSpPr>
      <xdr:spPr>
        <a:xfrm>
          <a:off x="6607175" y="4829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E9A684E2-0744-48A0-9A44-05E94DCE3383}"/>
            </a:ext>
          </a:extLst>
        </xdr:cNvPr>
        <xdr:cNvCxnSpPr/>
      </xdr:nvCxnSpPr>
      <xdr:spPr>
        <a:xfrm flipV="1">
          <a:off x="10475595" y="5297297"/>
          <a:ext cx="1270" cy="1436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3E32EEDE-B6D2-4924-AF42-891544A81069}"/>
            </a:ext>
          </a:extLst>
        </xdr:cNvPr>
        <xdr:cNvSpPr txBox="1"/>
      </xdr:nvSpPr>
      <xdr:spPr>
        <a:xfrm>
          <a:off x="10531475" y="67380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E7858EB-C802-43F9-9C3B-45F8EB308968}"/>
            </a:ext>
          </a:extLst>
        </xdr:cNvPr>
        <xdr:cNvCxnSpPr/>
      </xdr:nvCxnSpPr>
      <xdr:spPr>
        <a:xfrm>
          <a:off x="10391775" y="6734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93B94550-5B0E-4DE2-B0B2-15A9FF64642A}"/>
            </a:ext>
          </a:extLst>
        </xdr:cNvPr>
        <xdr:cNvSpPr txBox="1"/>
      </xdr:nvSpPr>
      <xdr:spPr>
        <a:xfrm>
          <a:off x="10531475" y="507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78B1AC9C-7823-4C7C-9B46-50BBB60C7F8A}"/>
            </a:ext>
          </a:extLst>
        </xdr:cNvPr>
        <xdr:cNvCxnSpPr/>
      </xdr:nvCxnSpPr>
      <xdr:spPr>
        <a:xfrm>
          <a:off x="10391775"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77597</xdr:rowOff>
    </xdr:from>
    <xdr:to>
      <xdr:col>55</xdr:col>
      <xdr:colOff>0</xdr:colOff>
      <xdr:row>38</xdr:row>
      <xdr:rowOff>77724</xdr:rowOff>
    </xdr:to>
    <xdr:cxnSp macro="">
      <xdr:nvCxnSpPr>
        <xdr:cNvPr id="288" name="直線コネクタ 287">
          <a:extLst>
            <a:ext uri="{FF2B5EF4-FFF2-40B4-BE49-F238E27FC236}">
              <a16:creationId xmlns:a16="http://schemas.microsoft.com/office/drawing/2014/main" id="{3B11F8FB-5ABD-404E-A400-3F39349765C8}"/>
            </a:ext>
          </a:extLst>
        </xdr:cNvPr>
        <xdr:cNvCxnSpPr/>
      </xdr:nvCxnSpPr>
      <xdr:spPr>
        <a:xfrm>
          <a:off x="9639300" y="6592697"/>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2AE8F4D5-3D9A-46E7-8C09-F34B0B212E73}"/>
            </a:ext>
          </a:extLst>
        </xdr:cNvPr>
        <xdr:cNvSpPr txBox="1"/>
      </xdr:nvSpPr>
      <xdr:spPr>
        <a:xfrm>
          <a:off x="10531475"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1262CFE0-1851-405E-A9F7-F83661A08971}"/>
            </a:ext>
          </a:extLst>
        </xdr:cNvPr>
        <xdr:cNvSpPr/>
      </xdr:nvSpPr>
      <xdr:spPr>
        <a:xfrm>
          <a:off x="10429875" y="6595872"/>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77597</xdr:rowOff>
    </xdr:from>
    <xdr:to>
      <xdr:col>50</xdr:col>
      <xdr:colOff>114300</xdr:colOff>
      <xdr:row>38</xdr:row>
      <xdr:rowOff>84201</xdr:rowOff>
    </xdr:to>
    <xdr:cxnSp macro="">
      <xdr:nvCxnSpPr>
        <xdr:cNvPr id="291" name="直線コネクタ 290">
          <a:extLst>
            <a:ext uri="{FF2B5EF4-FFF2-40B4-BE49-F238E27FC236}">
              <a16:creationId xmlns:a16="http://schemas.microsoft.com/office/drawing/2014/main" id="{CA269BE5-D928-4FA4-965E-8095F5E81856}"/>
            </a:ext>
          </a:extLst>
        </xdr:cNvPr>
        <xdr:cNvCxnSpPr/>
      </xdr:nvCxnSpPr>
      <xdr:spPr>
        <a:xfrm flipV="1">
          <a:off x="8753475" y="6592697"/>
          <a:ext cx="885825"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14EADC5C-53F2-4346-90B1-9AABE408CF8D}"/>
            </a:ext>
          </a:extLst>
        </xdr:cNvPr>
        <xdr:cNvSpPr/>
      </xdr:nvSpPr>
      <xdr:spPr>
        <a:xfrm>
          <a:off x="9591675"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967B7830-607B-4D12-B5D3-72D8FE3CBCD3}"/>
            </a:ext>
          </a:extLst>
        </xdr:cNvPr>
        <xdr:cNvSpPr txBox="1"/>
      </xdr:nvSpPr>
      <xdr:spPr>
        <a:xfrm>
          <a:off x="9450017" y="6702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84201</xdr:rowOff>
    </xdr:from>
    <xdr:to>
      <xdr:col>45</xdr:col>
      <xdr:colOff>177800</xdr:colOff>
      <xdr:row>38</xdr:row>
      <xdr:rowOff>90297</xdr:rowOff>
    </xdr:to>
    <xdr:cxnSp macro="">
      <xdr:nvCxnSpPr>
        <xdr:cNvPr id="294" name="直線コネクタ 293">
          <a:extLst>
            <a:ext uri="{FF2B5EF4-FFF2-40B4-BE49-F238E27FC236}">
              <a16:creationId xmlns:a16="http://schemas.microsoft.com/office/drawing/2014/main" id="{05282E04-3427-47A1-90DC-A058B313DF06}"/>
            </a:ext>
          </a:extLst>
        </xdr:cNvPr>
        <xdr:cNvCxnSpPr/>
      </xdr:nvCxnSpPr>
      <xdr:spPr>
        <a:xfrm flipV="1">
          <a:off x="7864475" y="6602476"/>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CC1DA70B-ED27-432E-9258-7848B18E4FA8}"/>
            </a:ext>
          </a:extLst>
        </xdr:cNvPr>
        <xdr:cNvSpPr/>
      </xdr:nvSpPr>
      <xdr:spPr>
        <a:xfrm>
          <a:off x="8702675" y="6607556"/>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F718557F-ADD0-456B-B8EF-702301A7B220}"/>
            </a:ext>
          </a:extLst>
        </xdr:cNvPr>
        <xdr:cNvSpPr txBox="1"/>
      </xdr:nvSpPr>
      <xdr:spPr>
        <a:xfrm>
          <a:off x="8564192" y="6703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90297</xdr:rowOff>
    </xdr:from>
    <xdr:to>
      <xdr:col>41</xdr:col>
      <xdr:colOff>50800</xdr:colOff>
      <xdr:row>38</xdr:row>
      <xdr:rowOff>91694</xdr:rowOff>
    </xdr:to>
    <xdr:cxnSp macro="">
      <xdr:nvCxnSpPr>
        <xdr:cNvPr id="297" name="直線コネクタ 296">
          <a:extLst>
            <a:ext uri="{FF2B5EF4-FFF2-40B4-BE49-F238E27FC236}">
              <a16:creationId xmlns:a16="http://schemas.microsoft.com/office/drawing/2014/main" id="{6435FFFC-7C10-47B9-A8A1-2B18E1FC44A2}"/>
            </a:ext>
          </a:extLst>
        </xdr:cNvPr>
        <xdr:cNvCxnSpPr/>
      </xdr:nvCxnSpPr>
      <xdr:spPr>
        <a:xfrm flipV="1">
          <a:off x="6972300" y="6608572"/>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B50D6D42-BB12-4F6F-975E-A46DD1B3BF7E}"/>
            </a:ext>
          </a:extLst>
        </xdr:cNvPr>
        <xdr:cNvSpPr/>
      </xdr:nvSpPr>
      <xdr:spPr>
        <a:xfrm>
          <a:off x="7810500" y="660844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9" name="テキスト ボックス 298">
          <a:extLst>
            <a:ext uri="{FF2B5EF4-FFF2-40B4-BE49-F238E27FC236}">
              <a16:creationId xmlns:a16="http://schemas.microsoft.com/office/drawing/2014/main" id="{7548B5FD-E524-44BC-B4D0-04B00830E4F9}"/>
            </a:ext>
          </a:extLst>
        </xdr:cNvPr>
        <xdr:cNvSpPr txBox="1"/>
      </xdr:nvSpPr>
      <xdr:spPr>
        <a:xfrm>
          <a:off x="7675192" y="6701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9B3A5BE0-9A29-413E-B147-34B9B460DEA9}"/>
            </a:ext>
          </a:extLst>
        </xdr:cNvPr>
        <xdr:cNvSpPr/>
      </xdr:nvSpPr>
      <xdr:spPr>
        <a:xfrm>
          <a:off x="6924675" y="6604381"/>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1" name="テキスト ボックス 300">
          <a:extLst>
            <a:ext uri="{FF2B5EF4-FFF2-40B4-BE49-F238E27FC236}">
              <a16:creationId xmlns:a16="http://schemas.microsoft.com/office/drawing/2014/main" id="{B625BEF5-0CCD-4933-B39E-440B6514955D}"/>
            </a:ext>
          </a:extLst>
        </xdr:cNvPr>
        <xdr:cNvSpPr txBox="1"/>
      </xdr:nvSpPr>
      <xdr:spPr>
        <a:xfrm>
          <a:off x="6783017" y="6697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FE928D50-29D6-4DE6-A176-10E71EF9DE5B}"/>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A3A3D8B1-C9A2-4A9C-9CCC-277D2AFBF162}"/>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D301F56-426E-4FEC-BDE2-ECF13433EE24}"/>
            </a:ext>
          </a:extLst>
        </xdr:cNvPr>
        <xdr:cNvSpPr txBox="1"/>
      </xdr:nvSpPr>
      <xdr:spPr>
        <a:xfrm>
          <a:off x="8562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36F6B65A-DB5D-4C42-B2CA-BCC020E2EA6C}"/>
            </a:ext>
          </a:extLst>
        </xdr:cNvPr>
        <xdr:cNvSpPr txBox="1"/>
      </xdr:nvSpPr>
      <xdr:spPr>
        <a:xfrm>
          <a:off x="7673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F7F20E05-F7C7-470D-9439-926B9D8FB113}"/>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26924</xdr:rowOff>
    </xdr:from>
    <xdr:to>
      <xdr:col>55</xdr:col>
      <xdr:colOff>50800</xdr:colOff>
      <xdr:row>38</xdr:row>
      <xdr:rowOff>128524</xdr:rowOff>
    </xdr:to>
    <xdr:sp macro="" textlink="">
      <xdr:nvSpPr>
        <xdr:cNvPr id="307" name="楕円 306">
          <a:extLst>
            <a:ext uri="{FF2B5EF4-FFF2-40B4-BE49-F238E27FC236}">
              <a16:creationId xmlns:a16="http://schemas.microsoft.com/office/drawing/2014/main" id="{A504D04B-456A-40E8-9A9E-A27F941F5797}"/>
            </a:ext>
          </a:extLst>
        </xdr:cNvPr>
        <xdr:cNvSpPr/>
      </xdr:nvSpPr>
      <xdr:spPr>
        <a:xfrm>
          <a:off x="10429875" y="654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49801</xdr:rowOff>
    </xdr:from>
    <xdr:ext cx="469744" cy="259045"/>
    <xdr:sp macro="" textlink="">
      <xdr:nvSpPr>
        <xdr:cNvPr id="308" name="労働費該当値テキスト">
          <a:extLst>
            <a:ext uri="{FF2B5EF4-FFF2-40B4-BE49-F238E27FC236}">
              <a16:creationId xmlns:a16="http://schemas.microsoft.com/office/drawing/2014/main" id="{8F5206F3-C500-4165-B01B-C6882B035B4C}"/>
            </a:ext>
          </a:extLst>
        </xdr:cNvPr>
        <xdr:cNvSpPr txBox="1"/>
      </xdr:nvSpPr>
      <xdr:spPr>
        <a:xfrm>
          <a:off x="10531475" y="6396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26797</xdr:rowOff>
    </xdr:from>
    <xdr:to>
      <xdr:col>50</xdr:col>
      <xdr:colOff>165100</xdr:colOff>
      <xdr:row>38</xdr:row>
      <xdr:rowOff>128397</xdr:rowOff>
    </xdr:to>
    <xdr:sp macro="" textlink="">
      <xdr:nvSpPr>
        <xdr:cNvPr id="309" name="楕円 308">
          <a:extLst>
            <a:ext uri="{FF2B5EF4-FFF2-40B4-BE49-F238E27FC236}">
              <a16:creationId xmlns:a16="http://schemas.microsoft.com/office/drawing/2014/main" id="{78FAFEC8-593A-415A-89E8-1B1CC08F8E9B}"/>
            </a:ext>
          </a:extLst>
        </xdr:cNvPr>
        <xdr:cNvSpPr/>
      </xdr:nvSpPr>
      <xdr:spPr>
        <a:xfrm>
          <a:off x="9591675"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144924</xdr:rowOff>
    </xdr:from>
    <xdr:ext cx="469744" cy="259045"/>
    <xdr:sp macro="" textlink="">
      <xdr:nvSpPr>
        <xdr:cNvPr id="310" name="テキスト ボックス 309">
          <a:extLst>
            <a:ext uri="{FF2B5EF4-FFF2-40B4-BE49-F238E27FC236}">
              <a16:creationId xmlns:a16="http://schemas.microsoft.com/office/drawing/2014/main" id="{6DA800C7-100A-47DC-A3A1-9CD50771C6A0}"/>
            </a:ext>
          </a:extLst>
        </xdr:cNvPr>
        <xdr:cNvSpPr txBox="1"/>
      </xdr:nvSpPr>
      <xdr:spPr>
        <a:xfrm>
          <a:off x="9407603"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33401</xdr:rowOff>
    </xdr:from>
    <xdr:to>
      <xdr:col>46</xdr:col>
      <xdr:colOff>38100</xdr:colOff>
      <xdr:row>38</xdr:row>
      <xdr:rowOff>135001</xdr:rowOff>
    </xdr:to>
    <xdr:sp macro="" textlink="">
      <xdr:nvSpPr>
        <xdr:cNvPr id="311" name="楕円 310">
          <a:extLst>
            <a:ext uri="{FF2B5EF4-FFF2-40B4-BE49-F238E27FC236}">
              <a16:creationId xmlns:a16="http://schemas.microsoft.com/office/drawing/2014/main" id="{3FFA746A-C3C3-47E1-80BC-DAE83A2A55C6}"/>
            </a:ext>
          </a:extLst>
        </xdr:cNvPr>
        <xdr:cNvSpPr/>
      </xdr:nvSpPr>
      <xdr:spPr>
        <a:xfrm>
          <a:off x="8702675" y="6548501"/>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151528</xdr:rowOff>
    </xdr:from>
    <xdr:ext cx="469744" cy="259045"/>
    <xdr:sp macro="" textlink="">
      <xdr:nvSpPr>
        <xdr:cNvPr id="312" name="テキスト ボックス 311">
          <a:extLst>
            <a:ext uri="{FF2B5EF4-FFF2-40B4-BE49-F238E27FC236}">
              <a16:creationId xmlns:a16="http://schemas.microsoft.com/office/drawing/2014/main" id="{FCEBFA6B-E5FA-4D46-8B70-20007FC3776D}"/>
            </a:ext>
          </a:extLst>
        </xdr:cNvPr>
        <xdr:cNvSpPr txBox="1"/>
      </xdr:nvSpPr>
      <xdr:spPr>
        <a:xfrm>
          <a:off x="8515428" y="6323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39497</xdr:rowOff>
    </xdr:from>
    <xdr:to>
      <xdr:col>41</xdr:col>
      <xdr:colOff>101600</xdr:colOff>
      <xdr:row>38</xdr:row>
      <xdr:rowOff>141097</xdr:rowOff>
    </xdr:to>
    <xdr:sp macro="" textlink="">
      <xdr:nvSpPr>
        <xdr:cNvPr id="313" name="楕円 312">
          <a:extLst>
            <a:ext uri="{FF2B5EF4-FFF2-40B4-BE49-F238E27FC236}">
              <a16:creationId xmlns:a16="http://schemas.microsoft.com/office/drawing/2014/main" id="{E1915690-F12D-4FB9-9D43-C25F8F84D250}"/>
            </a:ext>
          </a:extLst>
        </xdr:cNvPr>
        <xdr:cNvSpPr/>
      </xdr:nvSpPr>
      <xdr:spPr>
        <a:xfrm>
          <a:off x="7810500" y="655459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157624</xdr:rowOff>
    </xdr:from>
    <xdr:ext cx="378565" cy="259045"/>
    <xdr:sp macro="" textlink="">
      <xdr:nvSpPr>
        <xdr:cNvPr id="314" name="テキスト ボックス 313">
          <a:extLst>
            <a:ext uri="{FF2B5EF4-FFF2-40B4-BE49-F238E27FC236}">
              <a16:creationId xmlns:a16="http://schemas.microsoft.com/office/drawing/2014/main" id="{3F3A9277-DB5F-45C4-809B-6ECB26C55E36}"/>
            </a:ext>
          </a:extLst>
        </xdr:cNvPr>
        <xdr:cNvSpPr txBox="1"/>
      </xdr:nvSpPr>
      <xdr:spPr>
        <a:xfrm>
          <a:off x="7675192" y="6332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40894</xdr:rowOff>
    </xdr:from>
    <xdr:to>
      <xdr:col>36</xdr:col>
      <xdr:colOff>165100</xdr:colOff>
      <xdr:row>38</xdr:row>
      <xdr:rowOff>142494</xdr:rowOff>
    </xdr:to>
    <xdr:sp macro="" textlink="">
      <xdr:nvSpPr>
        <xdr:cNvPr id="315" name="楕円 314">
          <a:extLst>
            <a:ext uri="{FF2B5EF4-FFF2-40B4-BE49-F238E27FC236}">
              <a16:creationId xmlns:a16="http://schemas.microsoft.com/office/drawing/2014/main" id="{322A8B8D-64FA-4CBB-8429-12F0949FEB9C}"/>
            </a:ext>
          </a:extLst>
        </xdr:cNvPr>
        <xdr:cNvSpPr/>
      </xdr:nvSpPr>
      <xdr:spPr>
        <a:xfrm>
          <a:off x="6924675" y="6555994"/>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159021</xdr:rowOff>
    </xdr:from>
    <xdr:ext cx="378565" cy="259045"/>
    <xdr:sp macro="" textlink="">
      <xdr:nvSpPr>
        <xdr:cNvPr id="316" name="テキスト ボックス 315">
          <a:extLst>
            <a:ext uri="{FF2B5EF4-FFF2-40B4-BE49-F238E27FC236}">
              <a16:creationId xmlns:a16="http://schemas.microsoft.com/office/drawing/2014/main" id="{6B4156F7-8B02-44C1-8D9E-3E964471D5C8}"/>
            </a:ext>
          </a:extLst>
        </xdr:cNvPr>
        <xdr:cNvSpPr txBox="1"/>
      </xdr:nvSpPr>
      <xdr:spPr>
        <a:xfrm>
          <a:off x="6783017" y="6334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CF1581F9-C96A-4F84-A7CB-C908CC432A96}"/>
            </a:ext>
          </a:extLst>
        </xdr:cNvPr>
        <xdr:cNvSpPr/>
      </xdr:nvSpPr>
      <xdr:spPr>
        <a:xfrm>
          <a:off x="6607175" y="7429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D4B89571-4E69-4281-B943-6DB6F986F388}"/>
            </a:ext>
          </a:extLst>
        </xdr:cNvPr>
        <xdr:cNvSpPr/>
      </xdr:nvSpPr>
      <xdr:spPr>
        <a:xfrm>
          <a:off x="6734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38A669B8-1485-4A7B-B82E-CBFF5F359135}"/>
            </a:ext>
          </a:extLst>
        </xdr:cNvPr>
        <xdr:cNvSpPr/>
      </xdr:nvSpPr>
      <xdr:spPr>
        <a:xfrm>
          <a:off x="6734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ABDBCEC1-44C3-4330-BBBC-4B8E5F988969}"/>
            </a:ext>
          </a:extLst>
        </xdr:cNvPr>
        <xdr:cNvSpPr/>
      </xdr:nvSpPr>
      <xdr:spPr>
        <a:xfrm>
          <a:off x="7750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AF07E735-C0AB-4C8C-9895-EDE39783DBB2}"/>
            </a:ext>
          </a:extLst>
        </xdr:cNvPr>
        <xdr:cNvSpPr/>
      </xdr:nvSpPr>
      <xdr:spPr>
        <a:xfrm>
          <a:off x="7750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E7FA77F3-1735-46A3-8704-0EFAE6559095}"/>
            </a:ext>
          </a:extLst>
        </xdr:cNvPr>
        <xdr:cNvSpPr/>
      </xdr:nvSpPr>
      <xdr:spPr>
        <a:xfrm>
          <a:off x="8893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C7E3DD3-9570-463D-8F67-4D2858C1029A}"/>
            </a:ext>
          </a:extLst>
        </xdr:cNvPr>
        <xdr:cNvSpPr/>
      </xdr:nvSpPr>
      <xdr:spPr>
        <a:xfrm>
          <a:off x="8893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B75CD0B3-868E-49F7-BFA0-A83B97CD919B}"/>
            </a:ext>
          </a:extLst>
        </xdr:cNvPr>
        <xdr:cNvSpPr/>
      </xdr:nvSpPr>
      <xdr:spPr>
        <a:xfrm>
          <a:off x="6607175" y="8258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44872A3D-4764-4469-9C16-B0ADDC4B1F66}"/>
            </a:ext>
          </a:extLst>
        </xdr:cNvPr>
        <xdr:cNvSpPr txBox="1"/>
      </xdr:nvSpPr>
      <xdr:spPr>
        <a:xfrm>
          <a:off x="6569075" y="8067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20260BDE-562A-428E-8FE6-AB5985464416}"/>
            </a:ext>
          </a:extLst>
        </xdr:cNvPr>
        <xdr:cNvCxnSpPr/>
      </xdr:nvCxnSpPr>
      <xdr:spPr>
        <a:xfrm>
          <a:off x="6607175" y="1054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409CBF1A-D26F-4CA5-848F-8E441E92FABE}"/>
            </a:ext>
          </a:extLst>
        </xdr:cNvPr>
        <xdr:cNvCxnSpPr/>
      </xdr:nvCxnSpPr>
      <xdr:spPr>
        <a:xfrm>
          <a:off x="6607175" y="1016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D8A06B7B-55FB-4A3F-82E8-EE274EBE54C2}"/>
            </a:ext>
          </a:extLst>
        </xdr:cNvPr>
        <xdr:cNvSpPr txBox="1"/>
      </xdr:nvSpPr>
      <xdr:spPr>
        <a:xfrm>
          <a:off x="6358389"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4BBFF5EA-62F0-4C96-84B7-790A1E4E9670}"/>
            </a:ext>
          </a:extLst>
        </xdr:cNvPr>
        <xdr:cNvCxnSpPr/>
      </xdr:nvCxnSpPr>
      <xdr:spPr>
        <a:xfrm>
          <a:off x="6607175" y="978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BE6BBD1D-EF1E-4226-9171-E51F30D58C63}"/>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93395F1E-1AB5-4D2F-84D8-3D2739C83363}"/>
            </a:ext>
          </a:extLst>
        </xdr:cNvPr>
        <xdr:cNvCxnSpPr/>
      </xdr:nvCxnSpPr>
      <xdr:spPr>
        <a:xfrm>
          <a:off x="6607175" y="940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F86079F7-A278-47A7-9646-43C20C9BBB4C}"/>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D305C08C-FE19-4545-AEAE-F2C01F9DBBF5}"/>
            </a:ext>
          </a:extLst>
        </xdr:cNvPr>
        <xdr:cNvCxnSpPr/>
      </xdr:nvCxnSpPr>
      <xdr:spPr>
        <a:xfrm>
          <a:off x="6607175" y="902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672EACA7-6F80-464D-AB76-A2C04098E91A}"/>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96392364-41EC-46F0-9DD7-EC788B51969D}"/>
            </a:ext>
          </a:extLst>
        </xdr:cNvPr>
        <xdr:cNvCxnSpPr/>
      </xdr:nvCxnSpPr>
      <xdr:spPr>
        <a:xfrm>
          <a:off x="6607175" y="863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7FDB52EA-4813-4E18-BCB8-848ACDACB74F}"/>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19306D7A-4F4C-463C-AD23-167AC73F7434}"/>
            </a:ext>
          </a:extLst>
        </xdr:cNvPr>
        <xdr:cNvCxnSpPr/>
      </xdr:nvCxnSpPr>
      <xdr:spPr>
        <a:xfrm>
          <a:off x="6607175" y="825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C16B6C20-4B0F-464A-8780-F41F2894795A}"/>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6E8A3DB9-70F9-4795-A2F9-37C74B378F64}"/>
            </a:ext>
          </a:extLst>
        </xdr:cNvPr>
        <xdr:cNvSpPr/>
      </xdr:nvSpPr>
      <xdr:spPr>
        <a:xfrm>
          <a:off x="6607175" y="8258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669BAD6E-920C-42D8-8D3E-7EBEA70EC9CB}"/>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8A48EB6D-3897-44D0-99B6-94B7CD7A2BD8}"/>
            </a:ext>
          </a:extLst>
        </xdr:cNvPr>
        <xdr:cNvSpPr txBox="1"/>
      </xdr:nvSpPr>
      <xdr:spPr>
        <a:xfrm>
          <a:off x="10531475" y="10162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BE8DCECD-AC2C-4A24-A1BB-A4061F53BC94}"/>
            </a:ext>
          </a:extLst>
        </xdr:cNvPr>
        <xdr:cNvCxnSpPr/>
      </xdr:nvCxnSpPr>
      <xdr:spPr>
        <a:xfrm>
          <a:off x="10391775"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BF586997-96DF-4CA1-982C-B04DB06B41B3}"/>
            </a:ext>
          </a:extLst>
        </xdr:cNvPr>
        <xdr:cNvSpPr txBox="1"/>
      </xdr:nvSpPr>
      <xdr:spPr>
        <a:xfrm>
          <a:off x="10531475" y="848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550E461E-8D11-4E11-ABF7-2AF2789EF8C4}"/>
            </a:ext>
          </a:extLst>
        </xdr:cNvPr>
        <xdr:cNvCxnSpPr/>
      </xdr:nvCxnSpPr>
      <xdr:spPr>
        <a:xfrm>
          <a:off x="10391775"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673</xdr:rowOff>
    </xdr:from>
    <xdr:to>
      <xdr:col>55</xdr:col>
      <xdr:colOff>0</xdr:colOff>
      <xdr:row>59</xdr:row>
      <xdr:rowOff>16904</xdr:rowOff>
    </xdr:to>
    <xdr:cxnSp macro="">
      <xdr:nvCxnSpPr>
        <xdr:cNvPr id="345" name="直線コネクタ 344">
          <a:extLst>
            <a:ext uri="{FF2B5EF4-FFF2-40B4-BE49-F238E27FC236}">
              <a16:creationId xmlns:a16="http://schemas.microsoft.com/office/drawing/2014/main" id="{76F258A2-4C7F-4F24-88FB-E82ECFB8B6B5}"/>
            </a:ext>
          </a:extLst>
        </xdr:cNvPr>
        <xdr:cNvCxnSpPr/>
      </xdr:nvCxnSpPr>
      <xdr:spPr>
        <a:xfrm>
          <a:off x="9639300" y="10116223"/>
          <a:ext cx="8382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4A61134A-D7C7-46E4-B70D-70268A28D8F7}"/>
            </a:ext>
          </a:extLst>
        </xdr:cNvPr>
        <xdr:cNvSpPr txBox="1"/>
      </xdr:nvSpPr>
      <xdr:spPr>
        <a:xfrm>
          <a:off x="10531475"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59FA65CE-4E78-4376-AB3F-9FF3B981BB3A}"/>
            </a:ext>
          </a:extLst>
        </xdr:cNvPr>
        <xdr:cNvSpPr/>
      </xdr:nvSpPr>
      <xdr:spPr>
        <a:xfrm>
          <a:off x="10429875" y="9882136"/>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673</xdr:rowOff>
    </xdr:from>
    <xdr:to>
      <xdr:col>50</xdr:col>
      <xdr:colOff>114300</xdr:colOff>
      <xdr:row>59</xdr:row>
      <xdr:rowOff>8865</xdr:rowOff>
    </xdr:to>
    <xdr:cxnSp macro="">
      <xdr:nvCxnSpPr>
        <xdr:cNvPr id="348" name="直線コネクタ 347">
          <a:extLst>
            <a:ext uri="{FF2B5EF4-FFF2-40B4-BE49-F238E27FC236}">
              <a16:creationId xmlns:a16="http://schemas.microsoft.com/office/drawing/2014/main" id="{E643665D-8FF8-480F-9731-9A697A3C4402}"/>
            </a:ext>
          </a:extLst>
        </xdr:cNvPr>
        <xdr:cNvCxnSpPr/>
      </xdr:nvCxnSpPr>
      <xdr:spPr>
        <a:xfrm flipV="1">
          <a:off x="8753475" y="10116223"/>
          <a:ext cx="885825" cy="1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990F972A-70F3-4270-8193-9C5EC824D7D3}"/>
            </a:ext>
          </a:extLst>
        </xdr:cNvPr>
        <xdr:cNvSpPr/>
      </xdr:nvSpPr>
      <xdr:spPr>
        <a:xfrm>
          <a:off x="9591675" y="9868903"/>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885A3804-B9E5-4409-A9FA-C9ABB40EBADE}"/>
            </a:ext>
          </a:extLst>
        </xdr:cNvPr>
        <xdr:cNvSpPr txBox="1"/>
      </xdr:nvSpPr>
      <xdr:spPr>
        <a:xfrm>
          <a:off x="9407603" y="964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8865</xdr:rowOff>
    </xdr:from>
    <xdr:to>
      <xdr:col>45</xdr:col>
      <xdr:colOff>177800</xdr:colOff>
      <xdr:row>59</xdr:row>
      <xdr:rowOff>20104</xdr:rowOff>
    </xdr:to>
    <xdr:cxnSp macro="">
      <xdr:nvCxnSpPr>
        <xdr:cNvPr id="351" name="直線コネクタ 350">
          <a:extLst>
            <a:ext uri="{FF2B5EF4-FFF2-40B4-BE49-F238E27FC236}">
              <a16:creationId xmlns:a16="http://schemas.microsoft.com/office/drawing/2014/main" id="{D1E34704-0BFD-4615-9640-62747B876A5F}"/>
            </a:ext>
          </a:extLst>
        </xdr:cNvPr>
        <xdr:cNvCxnSpPr/>
      </xdr:nvCxnSpPr>
      <xdr:spPr>
        <a:xfrm flipV="1">
          <a:off x="7864475" y="10127590"/>
          <a:ext cx="889000" cy="8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DFFFA133-09BD-47F3-9126-17D6945C3700}"/>
            </a:ext>
          </a:extLst>
        </xdr:cNvPr>
        <xdr:cNvSpPr/>
      </xdr:nvSpPr>
      <xdr:spPr>
        <a:xfrm>
          <a:off x="8702675" y="9871037"/>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521C2120-00B9-4946-AEFE-7DCBE7F36006}"/>
            </a:ext>
          </a:extLst>
        </xdr:cNvPr>
        <xdr:cNvSpPr txBox="1"/>
      </xdr:nvSpPr>
      <xdr:spPr>
        <a:xfrm>
          <a:off x="8515428" y="964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1474</xdr:rowOff>
    </xdr:from>
    <xdr:to>
      <xdr:col>41</xdr:col>
      <xdr:colOff>50800</xdr:colOff>
      <xdr:row>59</xdr:row>
      <xdr:rowOff>20104</xdr:rowOff>
    </xdr:to>
    <xdr:cxnSp macro="">
      <xdr:nvCxnSpPr>
        <xdr:cNvPr id="354" name="直線コネクタ 353">
          <a:extLst>
            <a:ext uri="{FF2B5EF4-FFF2-40B4-BE49-F238E27FC236}">
              <a16:creationId xmlns:a16="http://schemas.microsoft.com/office/drawing/2014/main" id="{B8E177BB-2231-4A29-A8BB-BDFFE10FBB4B}"/>
            </a:ext>
          </a:extLst>
        </xdr:cNvPr>
        <xdr:cNvCxnSpPr/>
      </xdr:nvCxnSpPr>
      <xdr:spPr>
        <a:xfrm>
          <a:off x="6972300" y="10117024"/>
          <a:ext cx="892175" cy="1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C19EC790-2EBD-4C8D-AE79-EA41B8690556}"/>
            </a:ext>
          </a:extLst>
        </xdr:cNvPr>
        <xdr:cNvSpPr/>
      </xdr:nvSpPr>
      <xdr:spPr>
        <a:xfrm>
          <a:off x="7810500" y="9863303"/>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97B9969F-BA40-4BC3-8F3B-D59D63AE6E2C}"/>
            </a:ext>
          </a:extLst>
        </xdr:cNvPr>
        <xdr:cNvSpPr txBox="1"/>
      </xdr:nvSpPr>
      <xdr:spPr>
        <a:xfrm>
          <a:off x="7629603"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33F8B297-31C3-45F8-99BC-02E35BE68262}"/>
            </a:ext>
          </a:extLst>
        </xdr:cNvPr>
        <xdr:cNvSpPr/>
      </xdr:nvSpPr>
      <xdr:spPr>
        <a:xfrm>
          <a:off x="6924675"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96B1073C-8B74-457A-A14F-42D9587C8758}"/>
            </a:ext>
          </a:extLst>
        </xdr:cNvPr>
        <xdr:cNvSpPr txBox="1"/>
      </xdr:nvSpPr>
      <xdr:spPr>
        <a:xfrm>
          <a:off x="6740603"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FCC9256C-6F25-4050-9B6A-F3443A7F874C}"/>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F0196AA0-09D9-44C2-A6F9-B8E1A6D27DF5}"/>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4D7E7847-9A53-4DAB-9748-EBB733FEDCB6}"/>
            </a:ext>
          </a:extLst>
        </xdr:cNvPr>
        <xdr:cNvSpPr txBox="1"/>
      </xdr:nvSpPr>
      <xdr:spPr>
        <a:xfrm>
          <a:off x="8562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57FCEC41-B49E-4F29-B3C8-0C73A80A1070}"/>
            </a:ext>
          </a:extLst>
        </xdr:cNvPr>
        <xdr:cNvSpPr txBox="1"/>
      </xdr:nvSpPr>
      <xdr:spPr>
        <a:xfrm>
          <a:off x="7673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1D70952D-35E0-43FD-9567-E0851DB2DA35}"/>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137554</xdr:rowOff>
    </xdr:from>
    <xdr:to>
      <xdr:col>55</xdr:col>
      <xdr:colOff>50800</xdr:colOff>
      <xdr:row>59</xdr:row>
      <xdr:rowOff>67704</xdr:rowOff>
    </xdr:to>
    <xdr:sp macro="" textlink="">
      <xdr:nvSpPr>
        <xdr:cNvPr id="364" name="楕円 363">
          <a:extLst>
            <a:ext uri="{FF2B5EF4-FFF2-40B4-BE49-F238E27FC236}">
              <a16:creationId xmlns:a16="http://schemas.microsoft.com/office/drawing/2014/main" id="{ECD14FD6-B87D-4C72-8FDE-E805905CD67D}"/>
            </a:ext>
          </a:extLst>
        </xdr:cNvPr>
        <xdr:cNvSpPr/>
      </xdr:nvSpPr>
      <xdr:spPr>
        <a:xfrm>
          <a:off x="10429875" y="10081654"/>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52481</xdr:rowOff>
    </xdr:from>
    <xdr:ext cx="378565" cy="259045"/>
    <xdr:sp macro="" textlink="">
      <xdr:nvSpPr>
        <xdr:cNvPr id="365" name="農林水産業費該当値テキスト">
          <a:extLst>
            <a:ext uri="{FF2B5EF4-FFF2-40B4-BE49-F238E27FC236}">
              <a16:creationId xmlns:a16="http://schemas.microsoft.com/office/drawing/2014/main" id="{96733BFB-EA96-44C1-BBC0-10190E21B630}"/>
            </a:ext>
          </a:extLst>
        </xdr:cNvPr>
        <xdr:cNvSpPr txBox="1"/>
      </xdr:nvSpPr>
      <xdr:spPr>
        <a:xfrm>
          <a:off x="10531475" y="9996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121323</xdr:rowOff>
    </xdr:from>
    <xdr:to>
      <xdr:col>50</xdr:col>
      <xdr:colOff>165100</xdr:colOff>
      <xdr:row>59</xdr:row>
      <xdr:rowOff>51473</xdr:rowOff>
    </xdr:to>
    <xdr:sp macro="" textlink="">
      <xdr:nvSpPr>
        <xdr:cNvPr id="366" name="楕円 365">
          <a:extLst>
            <a:ext uri="{FF2B5EF4-FFF2-40B4-BE49-F238E27FC236}">
              <a16:creationId xmlns:a16="http://schemas.microsoft.com/office/drawing/2014/main" id="{76E1996D-01DE-49D4-B984-9554A0BF8ACE}"/>
            </a:ext>
          </a:extLst>
        </xdr:cNvPr>
        <xdr:cNvSpPr/>
      </xdr:nvSpPr>
      <xdr:spPr>
        <a:xfrm>
          <a:off x="9591675" y="1006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42600</xdr:rowOff>
    </xdr:from>
    <xdr:ext cx="469744" cy="259045"/>
    <xdr:sp macro="" textlink="">
      <xdr:nvSpPr>
        <xdr:cNvPr id="367" name="テキスト ボックス 366">
          <a:extLst>
            <a:ext uri="{FF2B5EF4-FFF2-40B4-BE49-F238E27FC236}">
              <a16:creationId xmlns:a16="http://schemas.microsoft.com/office/drawing/2014/main" id="{A586E58A-5729-4077-A4A9-7EA6E2691F88}"/>
            </a:ext>
          </a:extLst>
        </xdr:cNvPr>
        <xdr:cNvSpPr txBox="1"/>
      </xdr:nvSpPr>
      <xdr:spPr>
        <a:xfrm>
          <a:off x="9407603" y="10158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129515</xdr:rowOff>
    </xdr:from>
    <xdr:to>
      <xdr:col>46</xdr:col>
      <xdr:colOff>38100</xdr:colOff>
      <xdr:row>59</xdr:row>
      <xdr:rowOff>59665</xdr:rowOff>
    </xdr:to>
    <xdr:sp macro="" textlink="">
      <xdr:nvSpPr>
        <xdr:cNvPr id="368" name="楕円 367">
          <a:extLst>
            <a:ext uri="{FF2B5EF4-FFF2-40B4-BE49-F238E27FC236}">
              <a16:creationId xmlns:a16="http://schemas.microsoft.com/office/drawing/2014/main" id="{D2F814AC-6532-4163-A3A8-084AFD56DF03}"/>
            </a:ext>
          </a:extLst>
        </xdr:cNvPr>
        <xdr:cNvSpPr/>
      </xdr:nvSpPr>
      <xdr:spPr>
        <a:xfrm>
          <a:off x="8702675" y="1007361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50792</xdr:rowOff>
    </xdr:from>
    <xdr:ext cx="378565" cy="259045"/>
    <xdr:sp macro="" textlink="">
      <xdr:nvSpPr>
        <xdr:cNvPr id="369" name="テキスト ボックス 368">
          <a:extLst>
            <a:ext uri="{FF2B5EF4-FFF2-40B4-BE49-F238E27FC236}">
              <a16:creationId xmlns:a16="http://schemas.microsoft.com/office/drawing/2014/main" id="{5E15F543-1679-4DDD-9F58-8294FE362AC2}"/>
            </a:ext>
          </a:extLst>
        </xdr:cNvPr>
        <xdr:cNvSpPr txBox="1"/>
      </xdr:nvSpPr>
      <xdr:spPr>
        <a:xfrm>
          <a:off x="8564192" y="10169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140754</xdr:rowOff>
    </xdr:from>
    <xdr:to>
      <xdr:col>41</xdr:col>
      <xdr:colOff>101600</xdr:colOff>
      <xdr:row>59</xdr:row>
      <xdr:rowOff>70904</xdr:rowOff>
    </xdr:to>
    <xdr:sp macro="" textlink="">
      <xdr:nvSpPr>
        <xdr:cNvPr id="370" name="楕円 369">
          <a:extLst>
            <a:ext uri="{FF2B5EF4-FFF2-40B4-BE49-F238E27FC236}">
              <a16:creationId xmlns:a16="http://schemas.microsoft.com/office/drawing/2014/main" id="{A3378A1D-DAB4-4B72-8CDD-E90EE8617548}"/>
            </a:ext>
          </a:extLst>
        </xdr:cNvPr>
        <xdr:cNvSpPr/>
      </xdr:nvSpPr>
      <xdr:spPr>
        <a:xfrm>
          <a:off x="7810500" y="10088029"/>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62031</xdr:rowOff>
    </xdr:from>
    <xdr:ext cx="378565" cy="259045"/>
    <xdr:sp macro="" textlink="">
      <xdr:nvSpPr>
        <xdr:cNvPr id="371" name="テキスト ボックス 370">
          <a:extLst>
            <a:ext uri="{FF2B5EF4-FFF2-40B4-BE49-F238E27FC236}">
              <a16:creationId xmlns:a16="http://schemas.microsoft.com/office/drawing/2014/main" id="{FA42B522-8867-425F-9601-D59BA16C7C04}"/>
            </a:ext>
          </a:extLst>
        </xdr:cNvPr>
        <xdr:cNvSpPr txBox="1"/>
      </xdr:nvSpPr>
      <xdr:spPr>
        <a:xfrm>
          <a:off x="7675192" y="10180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122124</xdr:rowOff>
    </xdr:from>
    <xdr:to>
      <xdr:col>36</xdr:col>
      <xdr:colOff>165100</xdr:colOff>
      <xdr:row>59</xdr:row>
      <xdr:rowOff>52274</xdr:rowOff>
    </xdr:to>
    <xdr:sp macro="" textlink="">
      <xdr:nvSpPr>
        <xdr:cNvPr id="372" name="楕円 371">
          <a:extLst>
            <a:ext uri="{FF2B5EF4-FFF2-40B4-BE49-F238E27FC236}">
              <a16:creationId xmlns:a16="http://schemas.microsoft.com/office/drawing/2014/main" id="{3348E645-8F42-4974-BC8A-2BEEC7076302}"/>
            </a:ext>
          </a:extLst>
        </xdr:cNvPr>
        <xdr:cNvSpPr/>
      </xdr:nvSpPr>
      <xdr:spPr>
        <a:xfrm>
          <a:off x="6924675" y="1006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43401</xdr:rowOff>
    </xdr:from>
    <xdr:ext cx="469744" cy="259045"/>
    <xdr:sp macro="" textlink="">
      <xdr:nvSpPr>
        <xdr:cNvPr id="373" name="テキスト ボックス 372">
          <a:extLst>
            <a:ext uri="{FF2B5EF4-FFF2-40B4-BE49-F238E27FC236}">
              <a16:creationId xmlns:a16="http://schemas.microsoft.com/office/drawing/2014/main" id="{AC252EED-EA15-4DC9-9D73-0A89D5E40DC3}"/>
            </a:ext>
          </a:extLst>
        </xdr:cNvPr>
        <xdr:cNvSpPr txBox="1"/>
      </xdr:nvSpPr>
      <xdr:spPr>
        <a:xfrm>
          <a:off x="6740603" y="1016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73A9A07D-36EF-449B-B751-AD8A6A57A795}"/>
            </a:ext>
          </a:extLst>
        </xdr:cNvPr>
        <xdr:cNvSpPr/>
      </xdr:nvSpPr>
      <xdr:spPr>
        <a:xfrm>
          <a:off x="6607175" y="10858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67625C24-27BC-4298-9602-134B79C1EA08}"/>
            </a:ext>
          </a:extLst>
        </xdr:cNvPr>
        <xdr:cNvSpPr/>
      </xdr:nvSpPr>
      <xdr:spPr>
        <a:xfrm>
          <a:off x="6734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5C20C266-6FA3-4D1E-B890-DD0C05A2F028}"/>
            </a:ext>
          </a:extLst>
        </xdr:cNvPr>
        <xdr:cNvSpPr/>
      </xdr:nvSpPr>
      <xdr:spPr>
        <a:xfrm>
          <a:off x="6734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D222E0B6-7C9D-4C60-AFD0-E2B6D1AA5A92}"/>
            </a:ext>
          </a:extLst>
        </xdr:cNvPr>
        <xdr:cNvSpPr/>
      </xdr:nvSpPr>
      <xdr:spPr>
        <a:xfrm>
          <a:off x="7750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A0E793EF-0669-47AE-8BAD-9CB2CE6E9F81}"/>
            </a:ext>
          </a:extLst>
        </xdr:cNvPr>
        <xdr:cNvSpPr/>
      </xdr:nvSpPr>
      <xdr:spPr>
        <a:xfrm>
          <a:off x="7750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F0555A69-C0DA-44CD-A322-FD2FF9335A84}"/>
            </a:ext>
          </a:extLst>
        </xdr:cNvPr>
        <xdr:cNvSpPr/>
      </xdr:nvSpPr>
      <xdr:spPr>
        <a:xfrm>
          <a:off x="8893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FC9DFCC6-AFB5-4B69-A631-C3678979B94E}"/>
            </a:ext>
          </a:extLst>
        </xdr:cNvPr>
        <xdr:cNvSpPr/>
      </xdr:nvSpPr>
      <xdr:spPr>
        <a:xfrm>
          <a:off x="8893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C47BF528-D753-407F-A318-5B64D68DB80C}"/>
            </a:ext>
          </a:extLst>
        </xdr:cNvPr>
        <xdr:cNvSpPr/>
      </xdr:nvSpPr>
      <xdr:spPr>
        <a:xfrm>
          <a:off x="6607175" y="11687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1EBD1F6-91D0-4D54-9526-87F06BAEE8F7}"/>
            </a:ext>
          </a:extLst>
        </xdr:cNvPr>
        <xdr:cNvSpPr txBox="1"/>
      </xdr:nvSpPr>
      <xdr:spPr>
        <a:xfrm>
          <a:off x="6569075" y="11496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95D0F27F-E93E-4E8D-9997-1E3FDBC6EB09}"/>
            </a:ext>
          </a:extLst>
        </xdr:cNvPr>
        <xdr:cNvCxnSpPr/>
      </xdr:nvCxnSpPr>
      <xdr:spPr>
        <a:xfrm>
          <a:off x="6607175" y="1397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F38FEBA5-0232-40E5-B9ED-6EE866797F2C}"/>
            </a:ext>
          </a:extLst>
        </xdr:cNvPr>
        <xdr:cNvCxnSpPr/>
      </xdr:nvCxnSpPr>
      <xdr:spPr>
        <a:xfrm>
          <a:off x="6607175" y="1359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D74408D4-4DE0-4933-AB2A-0748B8C83EB3}"/>
            </a:ext>
          </a:extLst>
        </xdr:cNvPr>
        <xdr:cNvSpPr txBox="1"/>
      </xdr:nvSpPr>
      <xdr:spPr>
        <a:xfrm>
          <a:off x="6358389"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C8B0D267-C2F3-48FF-85C7-235EA7BA7758}"/>
            </a:ext>
          </a:extLst>
        </xdr:cNvPr>
        <xdr:cNvCxnSpPr/>
      </xdr:nvCxnSpPr>
      <xdr:spPr>
        <a:xfrm>
          <a:off x="6607175"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F6480966-CAF8-4CFF-BE43-8FC976DEE601}"/>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3A929616-0052-49DD-8133-D78229A91399}"/>
            </a:ext>
          </a:extLst>
        </xdr:cNvPr>
        <xdr:cNvCxnSpPr/>
      </xdr:nvCxnSpPr>
      <xdr:spPr>
        <a:xfrm>
          <a:off x="6607175" y="1283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F8665198-1D41-4F3A-A412-32D9281C9125}"/>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54543054-6EC8-4218-BE38-60CC4D5BF3FB}"/>
            </a:ext>
          </a:extLst>
        </xdr:cNvPr>
        <xdr:cNvCxnSpPr/>
      </xdr:nvCxnSpPr>
      <xdr:spPr>
        <a:xfrm>
          <a:off x="6607175" y="1244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3419AE24-859B-422D-9865-28635B48FA55}"/>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C5115C57-133B-4364-92EA-22847E8207B7}"/>
            </a:ext>
          </a:extLst>
        </xdr:cNvPr>
        <xdr:cNvCxnSpPr/>
      </xdr:nvCxnSpPr>
      <xdr:spPr>
        <a:xfrm>
          <a:off x="6607175" y="1206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BA0D857C-F1FB-4CDB-AD5C-7A4D5F5ED74F}"/>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80D51064-85FD-4CD2-8B55-F50B8440F83D}"/>
            </a:ext>
          </a:extLst>
        </xdr:cNvPr>
        <xdr:cNvCxnSpPr/>
      </xdr:nvCxnSpPr>
      <xdr:spPr>
        <a:xfrm>
          <a:off x="6607175" y="1168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A06807D4-F69D-4B63-802D-5F979F4101D5}"/>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65D3C9B0-7695-44F1-A4C8-032CB3CF9C07}"/>
            </a:ext>
          </a:extLst>
        </xdr:cNvPr>
        <xdr:cNvSpPr/>
      </xdr:nvSpPr>
      <xdr:spPr>
        <a:xfrm>
          <a:off x="6607175" y="11687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6A369650-D2EA-42FD-978F-65E3D009CA5A}"/>
            </a:ext>
          </a:extLst>
        </xdr:cNvPr>
        <xdr:cNvCxnSpPr/>
      </xdr:nvCxnSpPr>
      <xdr:spPr>
        <a:xfrm flipV="1">
          <a:off x="10475595" y="12013311"/>
          <a:ext cx="1270" cy="1546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407D5E7B-36D6-4414-93E2-E6BB9D9B3DD7}"/>
            </a:ext>
          </a:extLst>
        </xdr:cNvPr>
        <xdr:cNvSpPr txBox="1"/>
      </xdr:nvSpPr>
      <xdr:spPr>
        <a:xfrm>
          <a:off x="10531475"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74C3AE24-FDE2-41E4-8807-0C93F0077478}"/>
            </a:ext>
          </a:extLst>
        </xdr:cNvPr>
        <xdr:cNvCxnSpPr/>
      </xdr:nvCxnSpPr>
      <xdr:spPr>
        <a:xfrm>
          <a:off x="10391775"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B2855566-88C8-4A78-908E-9D89DCC73F4E}"/>
            </a:ext>
          </a:extLst>
        </xdr:cNvPr>
        <xdr:cNvSpPr txBox="1"/>
      </xdr:nvSpPr>
      <xdr:spPr>
        <a:xfrm>
          <a:off x="10531475" y="1178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6243F347-ABA2-4B77-879C-0C3CF3578210}"/>
            </a:ext>
          </a:extLst>
        </xdr:cNvPr>
        <xdr:cNvCxnSpPr/>
      </xdr:nvCxnSpPr>
      <xdr:spPr>
        <a:xfrm>
          <a:off x="10391775" y="1201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69062</xdr:rowOff>
    </xdr:from>
    <xdr:to>
      <xdr:col>55</xdr:col>
      <xdr:colOff>0</xdr:colOff>
      <xdr:row>78</xdr:row>
      <xdr:rowOff>98210</xdr:rowOff>
    </xdr:to>
    <xdr:cxnSp macro="">
      <xdr:nvCxnSpPr>
        <xdr:cNvPr id="402" name="直線コネクタ 401">
          <a:extLst>
            <a:ext uri="{FF2B5EF4-FFF2-40B4-BE49-F238E27FC236}">
              <a16:creationId xmlns:a16="http://schemas.microsoft.com/office/drawing/2014/main" id="{8D7993BA-6BAB-45A6-84EB-F23F92B46FBE}"/>
            </a:ext>
          </a:extLst>
        </xdr:cNvPr>
        <xdr:cNvCxnSpPr/>
      </xdr:nvCxnSpPr>
      <xdr:spPr>
        <a:xfrm>
          <a:off x="9639300" y="13445337"/>
          <a:ext cx="838200" cy="25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13E3E910-30C9-4435-9128-5DC6132A070F}"/>
            </a:ext>
          </a:extLst>
        </xdr:cNvPr>
        <xdr:cNvSpPr txBox="1"/>
      </xdr:nvSpPr>
      <xdr:spPr>
        <a:xfrm>
          <a:off x="10531475"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D0A76421-61EA-4FC0-88CA-D0AB165F33D2}"/>
            </a:ext>
          </a:extLst>
        </xdr:cNvPr>
        <xdr:cNvSpPr/>
      </xdr:nvSpPr>
      <xdr:spPr>
        <a:xfrm>
          <a:off x="10429875"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9550</xdr:rowOff>
    </xdr:from>
    <xdr:to>
      <xdr:col>50</xdr:col>
      <xdr:colOff>114300</xdr:colOff>
      <xdr:row>78</xdr:row>
      <xdr:rowOff>69062</xdr:rowOff>
    </xdr:to>
    <xdr:cxnSp macro="">
      <xdr:nvCxnSpPr>
        <xdr:cNvPr id="405" name="直線コネクタ 404">
          <a:extLst>
            <a:ext uri="{FF2B5EF4-FFF2-40B4-BE49-F238E27FC236}">
              <a16:creationId xmlns:a16="http://schemas.microsoft.com/office/drawing/2014/main" id="{AA443537-5FCB-4504-83FF-A6A428868FBB}"/>
            </a:ext>
          </a:extLst>
        </xdr:cNvPr>
        <xdr:cNvCxnSpPr/>
      </xdr:nvCxnSpPr>
      <xdr:spPr>
        <a:xfrm>
          <a:off x="8753475" y="13385825"/>
          <a:ext cx="885825" cy="5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5AA96C24-9234-4665-85E9-0596E98C4FFF}"/>
            </a:ext>
          </a:extLst>
        </xdr:cNvPr>
        <xdr:cNvSpPr/>
      </xdr:nvSpPr>
      <xdr:spPr>
        <a:xfrm>
          <a:off x="9591675" y="13233222"/>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FAD403FA-A1FD-4BB3-B4CF-912D0717E031}"/>
            </a:ext>
          </a:extLst>
        </xdr:cNvPr>
        <xdr:cNvSpPr txBox="1"/>
      </xdr:nvSpPr>
      <xdr:spPr>
        <a:xfrm>
          <a:off x="9407603" y="13008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5321</xdr:rowOff>
    </xdr:from>
    <xdr:to>
      <xdr:col>45</xdr:col>
      <xdr:colOff>177800</xdr:colOff>
      <xdr:row>78</xdr:row>
      <xdr:rowOff>9550</xdr:rowOff>
    </xdr:to>
    <xdr:cxnSp macro="">
      <xdr:nvCxnSpPr>
        <xdr:cNvPr id="408" name="直線コネクタ 407">
          <a:extLst>
            <a:ext uri="{FF2B5EF4-FFF2-40B4-BE49-F238E27FC236}">
              <a16:creationId xmlns:a16="http://schemas.microsoft.com/office/drawing/2014/main" id="{E1E03AD8-8B2A-46FA-9C22-7B884B17EEDF}"/>
            </a:ext>
          </a:extLst>
        </xdr:cNvPr>
        <xdr:cNvCxnSpPr/>
      </xdr:nvCxnSpPr>
      <xdr:spPr>
        <a:xfrm>
          <a:off x="7864475" y="13381596"/>
          <a:ext cx="8890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7356C41F-966C-4034-847F-8C3344DDF571}"/>
            </a:ext>
          </a:extLst>
        </xdr:cNvPr>
        <xdr:cNvSpPr/>
      </xdr:nvSpPr>
      <xdr:spPr>
        <a:xfrm>
          <a:off x="8702675" y="13161556"/>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DEAD9560-0FBC-4DE9-9601-45ED3F55FF57}"/>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5321</xdr:rowOff>
    </xdr:from>
    <xdr:to>
      <xdr:col>41</xdr:col>
      <xdr:colOff>50800</xdr:colOff>
      <xdr:row>78</xdr:row>
      <xdr:rowOff>19265</xdr:rowOff>
    </xdr:to>
    <xdr:cxnSp macro="">
      <xdr:nvCxnSpPr>
        <xdr:cNvPr id="411" name="直線コネクタ 410">
          <a:extLst>
            <a:ext uri="{FF2B5EF4-FFF2-40B4-BE49-F238E27FC236}">
              <a16:creationId xmlns:a16="http://schemas.microsoft.com/office/drawing/2014/main" id="{362ED429-4FBE-4CF2-B06C-3B201567D97D}"/>
            </a:ext>
          </a:extLst>
        </xdr:cNvPr>
        <xdr:cNvCxnSpPr/>
      </xdr:nvCxnSpPr>
      <xdr:spPr>
        <a:xfrm flipV="1">
          <a:off x="6972300" y="13381596"/>
          <a:ext cx="892175" cy="10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E2CF30E4-23F1-4E15-8139-6FDEEE3BD33F}"/>
            </a:ext>
          </a:extLst>
        </xdr:cNvPr>
        <xdr:cNvSpPr/>
      </xdr:nvSpPr>
      <xdr:spPr>
        <a:xfrm>
          <a:off x="7810500" y="13159600"/>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6791632B-BD77-45CF-8DD9-D3F40998FFAC}"/>
            </a:ext>
          </a:extLst>
        </xdr:cNvPr>
        <xdr:cNvSpPr txBox="1"/>
      </xdr:nvSpPr>
      <xdr:spPr>
        <a:xfrm>
          <a:off x="7629603"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F9F415C9-68D4-431F-955A-F23303C88369}"/>
            </a:ext>
          </a:extLst>
        </xdr:cNvPr>
        <xdr:cNvSpPr/>
      </xdr:nvSpPr>
      <xdr:spPr>
        <a:xfrm>
          <a:off x="6924675" y="1308135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C0AF8957-6475-491F-9E24-AEC20D9F99B9}"/>
            </a:ext>
          </a:extLst>
        </xdr:cNvPr>
        <xdr:cNvSpPr txBox="1"/>
      </xdr:nvSpPr>
      <xdr:spPr>
        <a:xfrm>
          <a:off x="6705111" y="128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EDC3BA96-F837-40F2-935E-656C4E1F050F}"/>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7E81FC97-42A8-4E20-A488-EC6607C82FA2}"/>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7DC43975-87B2-49D1-8097-DBBC5D27A2B7}"/>
            </a:ext>
          </a:extLst>
        </xdr:cNvPr>
        <xdr:cNvSpPr txBox="1"/>
      </xdr:nvSpPr>
      <xdr:spPr>
        <a:xfrm>
          <a:off x="8562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A0172763-15D9-4991-857C-5979167BF950}"/>
            </a:ext>
          </a:extLst>
        </xdr:cNvPr>
        <xdr:cNvSpPr txBox="1"/>
      </xdr:nvSpPr>
      <xdr:spPr>
        <a:xfrm>
          <a:off x="7673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7EC545E8-6D8E-4B07-8AD9-36D2D2FDC396}"/>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47410</xdr:rowOff>
    </xdr:from>
    <xdr:to>
      <xdr:col>55</xdr:col>
      <xdr:colOff>50800</xdr:colOff>
      <xdr:row>78</xdr:row>
      <xdr:rowOff>149010</xdr:rowOff>
    </xdr:to>
    <xdr:sp macro="" textlink="">
      <xdr:nvSpPr>
        <xdr:cNvPr id="421" name="楕円 420">
          <a:extLst>
            <a:ext uri="{FF2B5EF4-FFF2-40B4-BE49-F238E27FC236}">
              <a16:creationId xmlns:a16="http://schemas.microsoft.com/office/drawing/2014/main" id="{4A781CAF-297B-4A8E-9C41-BDBD526EA766}"/>
            </a:ext>
          </a:extLst>
        </xdr:cNvPr>
        <xdr:cNvSpPr/>
      </xdr:nvSpPr>
      <xdr:spPr>
        <a:xfrm>
          <a:off x="10429875" y="1342368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133787</xdr:rowOff>
    </xdr:from>
    <xdr:ext cx="469744" cy="259045"/>
    <xdr:sp macro="" textlink="">
      <xdr:nvSpPr>
        <xdr:cNvPr id="422" name="商工費該当値テキスト">
          <a:extLst>
            <a:ext uri="{FF2B5EF4-FFF2-40B4-BE49-F238E27FC236}">
              <a16:creationId xmlns:a16="http://schemas.microsoft.com/office/drawing/2014/main" id="{A12744A3-D8CB-4978-8A5A-08C346706F8C}"/>
            </a:ext>
          </a:extLst>
        </xdr:cNvPr>
        <xdr:cNvSpPr txBox="1"/>
      </xdr:nvSpPr>
      <xdr:spPr>
        <a:xfrm>
          <a:off x="10531475" y="1333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18262</xdr:rowOff>
    </xdr:from>
    <xdr:to>
      <xdr:col>50</xdr:col>
      <xdr:colOff>165100</xdr:colOff>
      <xdr:row>78</xdr:row>
      <xdr:rowOff>119862</xdr:rowOff>
    </xdr:to>
    <xdr:sp macro="" textlink="">
      <xdr:nvSpPr>
        <xdr:cNvPr id="423" name="楕円 422">
          <a:extLst>
            <a:ext uri="{FF2B5EF4-FFF2-40B4-BE49-F238E27FC236}">
              <a16:creationId xmlns:a16="http://schemas.microsoft.com/office/drawing/2014/main" id="{F0AAC990-30D5-4AF7-87FB-77EE93456E17}"/>
            </a:ext>
          </a:extLst>
        </xdr:cNvPr>
        <xdr:cNvSpPr/>
      </xdr:nvSpPr>
      <xdr:spPr>
        <a:xfrm>
          <a:off x="9591675" y="13391362"/>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110989</xdr:rowOff>
    </xdr:from>
    <xdr:ext cx="469744" cy="259045"/>
    <xdr:sp macro="" textlink="">
      <xdr:nvSpPr>
        <xdr:cNvPr id="424" name="テキスト ボックス 423">
          <a:extLst>
            <a:ext uri="{FF2B5EF4-FFF2-40B4-BE49-F238E27FC236}">
              <a16:creationId xmlns:a16="http://schemas.microsoft.com/office/drawing/2014/main" id="{6C439636-2071-4265-B471-5C0AA5D5C2DB}"/>
            </a:ext>
          </a:extLst>
        </xdr:cNvPr>
        <xdr:cNvSpPr txBox="1"/>
      </xdr:nvSpPr>
      <xdr:spPr>
        <a:xfrm>
          <a:off x="9407603" y="1348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130200</xdr:rowOff>
    </xdr:from>
    <xdr:to>
      <xdr:col>46</xdr:col>
      <xdr:colOff>38100</xdr:colOff>
      <xdr:row>78</xdr:row>
      <xdr:rowOff>60350</xdr:rowOff>
    </xdr:to>
    <xdr:sp macro="" textlink="">
      <xdr:nvSpPr>
        <xdr:cNvPr id="425" name="楕円 424">
          <a:extLst>
            <a:ext uri="{FF2B5EF4-FFF2-40B4-BE49-F238E27FC236}">
              <a16:creationId xmlns:a16="http://schemas.microsoft.com/office/drawing/2014/main" id="{250B6BB1-5186-4437-89FF-BD5C1010F7CC}"/>
            </a:ext>
          </a:extLst>
        </xdr:cNvPr>
        <xdr:cNvSpPr/>
      </xdr:nvSpPr>
      <xdr:spPr>
        <a:xfrm>
          <a:off x="8702675" y="1333185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51477</xdr:rowOff>
    </xdr:from>
    <xdr:ext cx="469744" cy="259045"/>
    <xdr:sp macro="" textlink="">
      <xdr:nvSpPr>
        <xdr:cNvPr id="426" name="テキスト ボックス 425">
          <a:extLst>
            <a:ext uri="{FF2B5EF4-FFF2-40B4-BE49-F238E27FC236}">
              <a16:creationId xmlns:a16="http://schemas.microsoft.com/office/drawing/2014/main" id="{1FB32897-63BD-4788-A404-B43F7BFBDC3D}"/>
            </a:ext>
          </a:extLst>
        </xdr:cNvPr>
        <xdr:cNvSpPr txBox="1"/>
      </xdr:nvSpPr>
      <xdr:spPr>
        <a:xfrm>
          <a:off x="8515428" y="13427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125971</xdr:rowOff>
    </xdr:from>
    <xdr:to>
      <xdr:col>41</xdr:col>
      <xdr:colOff>101600</xdr:colOff>
      <xdr:row>78</xdr:row>
      <xdr:rowOff>56121</xdr:rowOff>
    </xdr:to>
    <xdr:sp macro="" textlink="">
      <xdr:nvSpPr>
        <xdr:cNvPr id="427" name="楕円 426">
          <a:extLst>
            <a:ext uri="{FF2B5EF4-FFF2-40B4-BE49-F238E27FC236}">
              <a16:creationId xmlns:a16="http://schemas.microsoft.com/office/drawing/2014/main" id="{ED221175-39C7-4BB1-B18F-7BE3B96C210D}"/>
            </a:ext>
          </a:extLst>
        </xdr:cNvPr>
        <xdr:cNvSpPr/>
      </xdr:nvSpPr>
      <xdr:spPr>
        <a:xfrm>
          <a:off x="7810500" y="13330796"/>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47248</xdr:rowOff>
    </xdr:from>
    <xdr:ext cx="469744" cy="259045"/>
    <xdr:sp macro="" textlink="">
      <xdr:nvSpPr>
        <xdr:cNvPr id="428" name="テキスト ボックス 427">
          <a:extLst>
            <a:ext uri="{FF2B5EF4-FFF2-40B4-BE49-F238E27FC236}">
              <a16:creationId xmlns:a16="http://schemas.microsoft.com/office/drawing/2014/main" id="{67366BA3-8BD3-4933-83B7-7A7D0CAE8F78}"/>
            </a:ext>
          </a:extLst>
        </xdr:cNvPr>
        <xdr:cNvSpPr txBox="1"/>
      </xdr:nvSpPr>
      <xdr:spPr>
        <a:xfrm>
          <a:off x="7629603" y="13423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139915</xdr:rowOff>
    </xdr:from>
    <xdr:to>
      <xdr:col>36</xdr:col>
      <xdr:colOff>165100</xdr:colOff>
      <xdr:row>78</xdr:row>
      <xdr:rowOff>70065</xdr:rowOff>
    </xdr:to>
    <xdr:sp macro="" textlink="">
      <xdr:nvSpPr>
        <xdr:cNvPr id="429" name="楕円 428">
          <a:extLst>
            <a:ext uri="{FF2B5EF4-FFF2-40B4-BE49-F238E27FC236}">
              <a16:creationId xmlns:a16="http://schemas.microsoft.com/office/drawing/2014/main" id="{EB279BD3-8E43-4FD4-BE89-B9C62D1C1B2D}"/>
            </a:ext>
          </a:extLst>
        </xdr:cNvPr>
        <xdr:cNvSpPr/>
      </xdr:nvSpPr>
      <xdr:spPr>
        <a:xfrm>
          <a:off x="6924675" y="1334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61192</xdr:rowOff>
    </xdr:from>
    <xdr:ext cx="469744" cy="259045"/>
    <xdr:sp macro="" textlink="">
      <xdr:nvSpPr>
        <xdr:cNvPr id="430" name="テキスト ボックス 429">
          <a:extLst>
            <a:ext uri="{FF2B5EF4-FFF2-40B4-BE49-F238E27FC236}">
              <a16:creationId xmlns:a16="http://schemas.microsoft.com/office/drawing/2014/main" id="{0149967C-A15E-4C73-AFFF-46AFB52BD2E3}"/>
            </a:ext>
          </a:extLst>
        </xdr:cNvPr>
        <xdr:cNvSpPr txBox="1"/>
      </xdr:nvSpPr>
      <xdr:spPr>
        <a:xfrm>
          <a:off x="6740603" y="1343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313FD22F-7C2A-417D-8611-7AD2666F10D7}"/>
            </a:ext>
          </a:extLst>
        </xdr:cNvPr>
        <xdr:cNvSpPr/>
      </xdr:nvSpPr>
      <xdr:spPr>
        <a:xfrm>
          <a:off x="6607175" y="14287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EB12C102-9C8A-4A58-89F0-B373E1B0AF93}"/>
            </a:ext>
          </a:extLst>
        </xdr:cNvPr>
        <xdr:cNvSpPr/>
      </xdr:nvSpPr>
      <xdr:spPr>
        <a:xfrm>
          <a:off x="6734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D4C38CF7-34E7-4540-9EF1-6FA3D1A7A4DD}"/>
            </a:ext>
          </a:extLst>
        </xdr:cNvPr>
        <xdr:cNvSpPr/>
      </xdr:nvSpPr>
      <xdr:spPr>
        <a:xfrm>
          <a:off x="6734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CC903B14-37B6-487A-A9ED-286D2215CD57}"/>
            </a:ext>
          </a:extLst>
        </xdr:cNvPr>
        <xdr:cNvSpPr/>
      </xdr:nvSpPr>
      <xdr:spPr>
        <a:xfrm>
          <a:off x="7750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F60ED28B-8965-44C6-A484-1FE9E112A58B}"/>
            </a:ext>
          </a:extLst>
        </xdr:cNvPr>
        <xdr:cNvSpPr/>
      </xdr:nvSpPr>
      <xdr:spPr>
        <a:xfrm>
          <a:off x="7750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7D0EC56E-0BC4-4AD5-9428-40DB097A056F}"/>
            </a:ext>
          </a:extLst>
        </xdr:cNvPr>
        <xdr:cNvSpPr/>
      </xdr:nvSpPr>
      <xdr:spPr>
        <a:xfrm>
          <a:off x="8893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8AC60158-EA52-4399-8D61-4F98ADC24EC5}"/>
            </a:ext>
          </a:extLst>
        </xdr:cNvPr>
        <xdr:cNvSpPr/>
      </xdr:nvSpPr>
      <xdr:spPr>
        <a:xfrm>
          <a:off x="8893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2310927B-2C2D-442D-8ADF-9FDB1A066B05}"/>
            </a:ext>
          </a:extLst>
        </xdr:cNvPr>
        <xdr:cNvSpPr/>
      </xdr:nvSpPr>
      <xdr:spPr>
        <a:xfrm>
          <a:off x="6607175" y="15116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9009DD66-6275-4C9D-B640-C804F3605665}"/>
            </a:ext>
          </a:extLst>
        </xdr:cNvPr>
        <xdr:cNvSpPr txBox="1"/>
      </xdr:nvSpPr>
      <xdr:spPr>
        <a:xfrm>
          <a:off x="6569075" y="14925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1B184F77-BF29-4636-A00D-368F46FB8D6C}"/>
            </a:ext>
          </a:extLst>
        </xdr:cNvPr>
        <xdr:cNvCxnSpPr/>
      </xdr:nvCxnSpPr>
      <xdr:spPr>
        <a:xfrm>
          <a:off x="6607175" y="1740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4130C3B8-90F0-4B6F-B95F-41810B869A85}"/>
            </a:ext>
          </a:extLst>
        </xdr:cNvPr>
        <xdr:cNvSpPr txBox="1"/>
      </xdr:nvSpPr>
      <xdr:spPr>
        <a:xfrm>
          <a:off x="6358389"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94294F2E-A173-442C-ACD7-EB78D4CACB1F}"/>
            </a:ext>
          </a:extLst>
        </xdr:cNvPr>
        <xdr:cNvCxnSpPr/>
      </xdr:nvCxnSpPr>
      <xdr:spPr>
        <a:xfrm>
          <a:off x="6607175" y="1702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97D858FE-1C39-4CA1-86E3-C02A3332AA43}"/>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3C64A0CF-D06E-451F-B8E5-0E4F03C76725}"/>
            </a:ext>
          </a:extLst>
        </xdr:cNvPr>
        <xdr:cNvCxnSpPr/>
      </xdr:nvCxnSpPr>
      <xdr:spPr>
        <a:xfrm>
          <a:off x="6607175" y="1664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94FB2A24-EEEA-4366-8245-615538FFD8A9}"/>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964B741A-790E-469E-A334-6D0611FF90B8}"/>
            </a:ext>
          </a:extLst>
        </xdr:cNvPr>
        <xdr:cNvCxnSpPr/>
      </xdr:nvCxnSpPr>
      <xdr:spPr>
        <a:xfrm>
          <a:off x="6607175" y="1625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DE86EDA2-3F79-4DF5-8DB1-8F2BDD91C5CD}"/>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47D0E164-7336-4150-B3FA-256CA204608F}"/>
            </a:ext>
          </a:extLst>
        </xdr:cNvPr>
        <xdr:cNvCxnSpPr/>
      </xdr:nvCxnSpPr>
      <xdr:spPr>
        <a:xfrm>
          <a:off x="6607175" y="1587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9151A6F7-8B3B-4AF4-8500-AEE9CC6DBDC3}"/>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33DFFCAD-FFEF-4A56-9038-DD10BDA74952}"/>
            </a:ext>
          </a:extLst>
        </xdr:cNvPr>
        <xdr:cNvCxnSpPr/>
      </xdr:nvCxnSpPr>
      <xdr:spPr>
        <a:xfrm>
          <a:off x="6607175" y="1549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E1CE8F95-FA9C-436E-815B-646181DC2DE7}"/>
            </a:ext>
          </a:extLst>
        </xdr:cNvPr>
        <xdr:cNvSpPr txBox="1"/>
      </xdr:nvSpPr>
      <xdr:spPr>
        <a:xfrm>
          <a:off x="6011756"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902AC801-43CE-4E99-B177-1C28959FEA85}"/>
            </a:ext>
          </a:extLst>
        </xdr:cNvPr>
        <xdr:cNvCxnSpPr/>
      </xdr:nvCxnSpPr>
      <xdr:spPr>
        <a:xfrm>
          <a:off x="6607175" y="15116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A8869FBB-8B89-4711-9B3D-225C3208E2B8}"/>
            </a:ext>
          </a:extLst>
        </xdr:cNvPr>
        <xdr:cNvSpPr txBox="1"/>
      </xdr:nvSpPr>
      <xdr:spPr>
        <a:xfrm>
          <a:off x="6011756"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284FCDA0-0EE8-4394-AF6D-88F5353DC95F}"/>
            </a:ext>
          </a:extLst>
        </xdr:cNvPr>
        <xdr:cNvSpPr/>
      </xdr:nvSpPr>
      <xdr:spPr>
        <a:xfrm>
          <a:off x="6607175" y="15116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1D0E4F64-13A8-4590-8F7B-8DE366DD744F}"/>
            </a:ext>
          </a:extLst>
        </xdr:cNvPr>
        <xdr:cNvCxnSpPr/>
      </xdr:nvCxnSpPr>
      <xdr:spPr>
        <a:xfrm flipV="1">
          <a:off x="10475595" y="15571851"/>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66F24B86-3C02-4CBE-BBEC-7FF2579A47A6}"/>
            </a:ext>
          </a:extLst>
        </xdr:cNvPr>
        <xdr:cNvSpPr txBox="1"/>
      </xdr:nvSpPr>
      <xdr:spPr>
        <a:xfrm>
          <a:off x="10531475" y="17085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FF52090D-FFF2-451B-9D48-E7104907C8BD}"/>
            </a:ext>
          </a:extLst>
        </xdr:cNvPr>
        <xdr:cNvCxnSpPr/>
      </xdr:nvCxnSpPr>
      <xdr:spPr>
        <a:xfrm>
          <a:off x="10391775" y="1708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C821186D-9AFD-43DB-86E3-F3FBFC7EBC23}"/>
            </a:ext>
          </a:extLst>
        </xdr:cNvPr>
        <xdr:cNvSpPr txBox="1"/>
      </xdr:nvSpPr>
      <xdr:spPr>
        <a:xfrm>
          <a:off x="10531475" y="1534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D06E3634-61DA-4706-9017-FB30BA501CA4}"/>
            </a:ext>
          </a:extLst>
        </xdr:cNvPr>
        <xdr:cNvCxnSpPr/>
      </xdr:nvCxnSpPr>
      <xdr:spPr>
        <a:xfrm>
          <a:off x="10391775" y="15571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140215</xdr:rowOff>
    </xdr:from>
    <xdr:to>
      <xdr:col>55</xdr:col>
      <xdr:colOff>0</xdr:colOff>
      <xdr:row>95</xdr:row>
      <xdr:rowOff>61691</xdr:rowOff>
    </xdr:to>
    <xdr:cxnSp macro="">
      <xdr:nvCxnSpPr>
        <xdr:cNvPr id="460" name="直線コネクタ 459">
          <a:extLst>
            <a:ext uri="{FF2B5EF4-FFF2-40B4-BE49-F238E27FC236}">
              <a16:creationId xmlns:a16="http://schemas.microsoft.com/office/drawing/2014/main" id="{A4AEF61C-68FF-4EAD-B1CB-2BF4CB46B394}"/>
            </a:ext>
          </a:extLst>
        </xdr:cNvPr>
        <xdr:cNvCxnSpPr/>
      </xdr:nvCxnSpPr>
      <xdr:spPr>
        <a:xfrm flipV="1">
          <a:off x="9639300" y="16259690"/>
          <a:ext cx="838200" cy="8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66564</xdr:rowOff>
    </xdr:from>
    <xdr:ext cx="534377" cy="259045"/>
    <xdr:sp macro="" textlink="">
      <xdr:nvSpPr>
        <xdr:cNvPr id="461" name="土木費平均値テキスト">
          <a:extLst>
            <a:ext uri="{FF2B5EF4-FFF2-40B4-BE49-F238E27FC236}">
              <a16:creationId xmlns:a16="http://schemas.microsoft.com/office/drawing/2014/main" id="{8BCAC265-3F2D-483D-97DB-D81D19F1A485}"/>
            </a:ext>
          </a:extLst>
        </xdr:cNvPr>
        <xdr:cNvSpPr txBox="1"/>
      </xdr:nvSpPr>
      <xdr:spPr>
        <a:xfrm>
          <a:off x="10531475" y="165289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1D414317-CFD7-40BA-8B43-9997CBB087BA}"/>
            </a:ext>
          </a:extLst>
        </xdr:cNvPr>
        <xdr:cNvSpPr/>
      </xdr:nvSpPr>
      <xdr:spPr>
        <a:xfrm>
          <a:off x="10429875" y="16550512"/>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61691</xdr:rowOff>
    </xdr:from>
    <xdr:to>
      <xdr:col>50</xdr:col>
      <xdr:colOff>114300</xdr:colOff>
      <xdr:row>96</xdr:row>
      <xdr:rowOff>154236</xdr:rowOff>
    </xdr:to>
    <xdr:cxnSp macro="">
      <xdr:nvCxnSpPr>
        <xdr:cNvPr id="463" name="直線コネクタ 462">
          <a:extLst>
            <a:ext uri="{FF2B5EF4-FFF2-40B4-BE49-F238E27FC236}">
              <a16:creationId xmlns:a16="http://schemas.microsoft.com/office/drawing/2014/main" id="{EF6C3082-6298-4F85-9765-6B9C621DD32C}"/>
            </a:ext>
          </a:extLst>
        </xdr:cNvPr>
        <xdr:cNvCxnSpPr/>
      </xdr:nvCxnSpPr>
      <xdr:spPr>
        <a:xfrm flipV="1">
          <a:off x="8753475" y="16349441"/>
          <a:ext cx="885825" cy="263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B1BD78CE-3D45-4030-9148-D3911F9C25B3}"/>
            </a:ext>
          </a:extLst>
        </xdr:cNvPr>
        <xdr:cNvSpPr/>
      </xdr:nvSpPr>
      <xdr:spPr>
        <a:xfrm>
          <a:off x="9591675" y="16572312"/>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5" name="テキスト ボックス 464">
          <a:extLst>
            <a:ext uri="{FF2B5EF4-FFF2-40B4-BE49-F238E27FC236}">
              <a16:creationId xmlns:a16="http://schemas.microsoft.com/office/drawing/2014/main" id="{3A95A924-733E-4D6C-9E64-4867E97AAB3A}"/>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154236</xdr:rowOff>
    </xdr:from>
    <xdr:to>
      <xdr:col>45</xdr:col>
      <xdr:colOff>177800</xdr:colOff>
      <xdr:row>97</xdr:row>
      <xdr:rowOff>88227</xdr:rowOff>
    </xdr:to>
    <xdr:cxnSp macro="">
      <xdr:nvCxnSpPr>
        <xdr:cNvPr id="466" name="直線コネクタ 465">
          <a:extLst>
            <a:ext uri="{FF2B5EF4-FFF2-40B4-BE49-F238E27FC236}">
              <a16:creationId xmlns:a16="http://schemas.microsoft.com/office/drawing/2014/main" id="{A12C2126-F480-411F-A41E-30B98E6CC14D}"/>
            </a:ext>
          </a:extLst>
        </xdr:cNvPr>
        <xdr:cNvCxnSpPr/>
      </xdr:nvCxnSpPr>
      <xdr:spPr>
        <a:xfrm flipV="1">
          <a:off x="7864475" y="16613436"/>
          <a:ext cx="889000" cy="108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982AD0F5-B593-444B-BF74-66A1FC44036D}"/>
            </a:ext>
          </a:extLst>
        </xdr:cNvPr>
        <xdr:cNvSpPr/>
      </xdr:nvSpPr>
      <xdr:spPr>
        <a:xfrm>
          <a:off x="8702675" y="16569589"/>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EB3228CF-B7EA-4C16-989F-119944500CCF}"/>
            </a:ext>
          </a:extLst>
        </xdr:cNvPr>
        <xdr:cNvSpPr txBox="1"/>
      </xdr:nvSpPr>
      <xdr:spPr>
        <a:xfrm>
          <a:off x="8486286" y="166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88227</xdr:rowOff>
    </xdr:from>
    <xdr:to>
      <xdr:col>41</xdr:col>
      <xdr:colOff>50800</xdr:colOff>
      <xdr:row>97</xdr:row>
      <xdr:rowOff>161894</xdr:rowOff>
    </xdr:to>
    <xdr:cxnSp macro="">
      <xdr:nvCxnSpPr>
        <xdr:cNvPr id="469" name="直線コネクタ 468">
          <a:extLst>
            <a:ext uri="{FF2B5EF4-FFF2-40B4-BE49-F238E27FC236}">
              <a16:creationId xmlns:a16="http://schemas.microsoft.com/office/drawing/2014/main" id="{E73E8256-431D-47C3-905F-F8E45CA89247}"/>
            </a:ext>
          </a:extLst>
        </xdr:cNvPr>
        <xdr:cNvCxnSpPr/>
      </xdr:nvCxnSpPr>
      <xdr:spPr>
        <a:xfrm flipV="1">
          <a:off x="6972300" y="16722052"/>
          <a:ext cx="892175" cy="7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5D4AFB2F-66FE-4BFB-8DA0-F9B88B32D01B}"/>
            </a:ext>
          </a:extLst>
        </xdr:cNvPr>
        <xdr:cNvSpPr/>
      </xdr:nvSpPr>
      <xdr:spPr>
        <a:xfrm>
          <a:off x="7810500" y="16582346"/>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D66D979C-D83B-483A-A04D-97C9E7FA6A75}"/>
            </a:ext>
          </a:extLst>
        </xdr:cNvPr>
        <xdr:cNvSpPr txBox="1"/>
      </xdr:nvSpPr>
      <xdr:spPr>
        <a:xfrm>
          <a:off x="7597286" y="1635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F0091C32-91EF-4FF8-A85B-B493042B69BA}"/>
            </a:ext>
          </a:extLst>
        </xdr:cNvPr>
        <xdr:cNvSpPr/>
      </xdr:nvSpPr>
      <xdr:spPr>
        <a:xfrm>
          <a:off x="6924675"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C929994F-0081-4A23-9665-D7C2FF957D8B}"/>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58AD1034-30B8-444B-B5D7-68E92ECC7E8F}"/>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DDF59966-8017-4FDA-8022-F5FA90C01ADC}"/>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7E9FBA8F-41E7-4DB4-8EBC-DF044EE58776}"/>
            </a:ext>
          </a:extLst>
        </xdr:cNvPr>
        <xdr:cNvSpPr txBox="1"/>
      </xdr:nvSpPr>
      <xdr:spPr>
        <a:xfrm>
          <a:off x="8562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D479320F-AB28-4D0F-B29A-3937F81449CB}"/>
            </a:ext>
          </a:extLst>
        </xdr:cNvPr>
        <xdr:cNvSpPr txBox="1"/>
      </xdr:nvSpPr>
      <xdr:spPr>
        <a:xfrm>
          <a:off x="7673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73DDBB26-0FB5-4FB6-AA79-A6C9C7513762}"/>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89415</xdr:rowOff>
    </xdr:from>
    <xdr:to>
      <xdr:col>55</xdr:col>
      <xdr:colOff>50800</xdr:colOff>
      <xdr:row>95</xdr:row>
      <xdr:rowOff>19565</xdr:rowOff>
    </xdr:to>
    <xdr:sp macro="" textlink="">
      <xdr:nvSpPr>
        <xdr:cNvPr id="479" name="楕円 478">
          <a:extLst>
            <a:ext uri="{FF2B5EF4-FFF2-40B4-BE49-F238E27FC236}">
              <a16:creationId xmlns:a16="http://schemas.microsoft.com/office/drawing/2014/main" id="{1212487E-3EF0-4D21-9245-D39427A17C24}"/>
            </a:ext>
          </a:extLst>
        </xdr:cNvPr>
        <xdr:cNvSpPr/>
      </xdr:nvSpPr>
      <xdr:spPr>
        <a:xfrm>
          <a:off x="10429875" y="1620889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112292</xdr:rowOff>
    </xdr:from>
    <xdr:ext cx="534377" cy="259045"/>
    <xdr:sp macro="" textlink="">
      <xdr:nvSpPr>
        <xdr:cNvPr id="480" name="土木費該当値テキスト">
          <a:extLst>
            <a:ext uri="{FF2B5EF4-FFF2-40B4-BE49-F238E27FC236}">
              <a16:creationId xmlns:a16="http://schemas.microsoft.com/office/drawing/2014/main" id="{1F7C921B-C44E-470E-BF0D-38F0E1E236E5}"/>
            </a:ext>
          </a:extLst>
        </xdr:cNvPr>
        <xdr:cNvSpPr txBox="1"/>
      </xdr:nvSpPr>
      <xdr:spPr>
        <a:xfrm>
          <a:off x="10531475" y="1605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10891</xdr:rowOff>
    </xdr:from>
    <xdr:to>
      <xdr:col>50</xdr:col>
      <xdr:colOff>165100</xdr:colOff>
      <xdr:row>95</xdr:row>
      <xdr:rowOff>112491</xdr:rowOff>
    </xdr:to>
    <xdr:sp macro="" textlink="">
      <xdr:nvSpPr>
        <xdr:cNvPr id="481" name="楕円 480">
          <a:extLst>
            <a:ext uri="{FF2B5EF4-FFF2-40B4-BE49-F238E27FC236}">
              <a16:creationId xmlns:a16="http://schemas.microsoft.com/office/drawing/2014/main" id="{82211AC5-41EE-4EAD-BE6A-B7856ED57DA2}"/>
            </a:ext>
          </a:extLst>
        </xdr:cNvPr>
        <xdr:cNvSpPr/>
      </xdr:nvSpPr>
      <xdr:spPr>
        <a:xfrm>
          <a:off x="9591675" y="16301816"/>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129018</xdr:rowOff>
    </xdr:from>
    <xdr:ext cx="534377" cy="259045"/>
    <xdr:sp macro="" textlink="">
      <xdr:nvSpPr>
        <xdr:cNvPr id="482" name="テキスト ボックス 481">
          <a:extLst>
            <a:ext uri="{FF2B5EF4-FFF2-40B4-BE49-F238E27FC236}">
              <a16:creationId xmlns:a16="http://schemas.microsoft.com/office/drawing/2014/main" id="{200DBA70-AF9C-4815-B1AF-E903A09BED8C}"/>
            </a:ext>
          </a:extLst>
        </xdr:cNvPr>
        <xdr:cNvSpPr txBox="1"/>
      </xdr:nvSpPr>
      <xdr:spPr>
        <a:xfrm>
          <a:off x="9372111" y="16073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103436</xdr:rowOff>
    </xdr:from>
    <xdr:to>
      <xdr:col>46</xdr:col>
      <xdr:colOff>38100</xdr:colOff>
      <xdr:row>97</xdr:row>
      <xdr:rowOff>33586</xdr:rowOff>
    </xdr:to>
    <xdr:sp macro="" textlink="">
      <xdr:nvSpPr>
        <xdr:cNvPr id="483" name="楕円 482">
          <a:extLst>
            <a:ext uri="{FF2B5EF4-FFF2-40B4-BE49-F238E27FC236}">
              <a16:creationId xmlns:a16="http://schemas.microsoft.com/office/drawing/2014/main" id="{97B6723D-981D-41BB-81C3-876B73127630}"/>
            </a:ext>
          </a:extLst>
        </xdr:cNvPr>
        <xdr:cNvSpPr/>
      </xdr:nvSpPr>
      <xdr:spPr>
        <a:xfrm>
          <a:off x="8702675" y="16565811"/>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50113</xdr:rowOff>
    </xdr:from>
    <xdr:ext cx="534377" cy="259045"/>
    <xdr:sp macro="" textlink="">
      <xdr:nvSpPr>
        <xdr:cNvPr id="484" name="テキスト ボックス 483">
          <a:extLst>
            <a:ext uri="{FF2B5EF4-FFF2-40B4-BE49-F238E27FC236}">
              <a16:creationId xmlns:a16="http://schemas.microsoft.com/office/drawing/2014/main" id="{DE3A6520-237D-4420-B3B6-CBE5E555BA72}"/>
            </a:ext>
          </a:extLst>
        </xdr:cNvPr>
        <xdr:cNvSpPr txBox="1"/>
      </xdr:nvSpPr>
      <xdr:spPr>
        <a:xfrm>
          <a:off x="8486286" y="1634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37427</xdr:rowOff>
    </xdr:from>
    <xdr:to>
      <xdr:col>41</xdr:col>
      <xdr:colOff>101600</xdr:colOff>
      <xdr:row>97</xdr:row>
      <xdr:rowOff>139027</xdr:rowOff>
    </xdr:to>
    <xdr:sp macro="" textlink="">
      <xdr:nvSpPr>
        <xdr:cNvPr id="485" name="楕円 484">
          <a:extLst>
            <a:ext uri="{FF2B5EF4-FFF2-40B4-BE49-F238E27FC236}">
              <a16:creationId xmlns:a16="http://schemas.microsoft.com/office/drawing/2014/main" id="{63B38252-287B-44C9-BE1D-ABDCE91812E9}"/>
            </a:ext>
          </a:extLst>
        </xdr:cNvPr>
        <xdr:cNvSpPr/>
      </xdr:nvSpPr>
      <xdr:spPr>
        <a:xfrm>
          <a:off x="7810500" y="1666807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130154</xdr:rowOff>
    </xdr:from>
    <xdr:ext cx="534377" cy="259045"/>
    <xdr:sp macro="" textlink="">
      <xdr:nvSpPr>
        <xdr:cNvPr id="486" name="テキスト ボックス 485">
          <a:extLst>
            <a:ext uri="{FF2B5EF4-FFF2-40B4-BE49-F238E27FC236}">
              <a16:creationId xmlns:a16="http://schemas.microsoft.com/office/drawing/2014/main" id="{8AF16F89-2FD1-4347-A965-6630AB3AF1B7}"/>
            </a:ext>
          </a:extLst>
        </xdr:cNvPr>
        <xdr:cNvSpPr txBox="1"/>
      </xdr:nvSpPr>
      <xdr:spPr>
        <a:xfrm>
          <a:off x="7597286" y="16760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111094</xdr:rowOff>
    </xdr:from>
    <xdr:to>
      <xdr:col>36</xdr:col>
      <xdr:colOff>165100</xdr:colOff>
      <xdr:row>98</xdr:row>
      <xdr:rowOff>41244</xdr:rowOff>
    </xdr:to>
    <xdr:sp macro="" textlink="">
      <xdr:nvSpPr>
        <xdr:cNvPr id="487" name="楕円 486">
          <a:extLst>
            <a:ext uri="{FF2B5EF4-FFF2-40B4-BE49-F238E27FC236}">
              <a16:creationId xmlns:a16="http://schemas.microsoft.com/office/drawing/2014/main" id="{68D73C83-6935-4551-94E3-B117181A1B08}"/>
            </a:ext>
          </a:extLst>
        </xdr:cNvPr>
        <xdr:cNvSpPr/>
      </xdr:nvSpPr>
      <xdr:spPr>
        <a:xfrm>
          <a:off x="6924675" y="1674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32371</xdr:rowOff>
    </xdr:from>
    <xdr:ext cx="534377" cy="259045"/>
    <xdr:sp macro="" textlink="">
      <xdr:nvSpPr>
        <xdr:cNvPr id="488" name="テキスト ボックス 487">
          <a:extLst>
            <a:ext uri="{FF2B5EF4-FFF2-40B4-BE49-F238E27FC236}">
              <a16:creationId xmlns:a16="http://schemas.microsoft.com/office/drawing/2014/main" id="{2E7BACCD-6972-4C9F-98DC-18EE144B7543}"/>
            </a:ext>
          </a:extLst>
        </xdr:cNvPr>
        <xdr:cNvSpPr txBox="1"/>
      </xdr:nvSpPr>
      <xdr:spPr>
        <a:xfrm>
          <a:off x="6705111" y="1683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A2A47B9-453B-4763-9541-074C7EC98CF6}"/>
            </a:ext>
          </a:extLst>
        </xdr:cNvPr>
        <xdr:cNvSpPr/>
      </xdr:nvSpPr>
      <xdr:spPr>
        <a:xfrm>
          <a:off x="12449175" y="4000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C2E51C83-0E13-43E7-B424-9DF5F7AE132C}"/>
            </a:ext>
          </a:extLst>
        </xdr:cNvPr>
        <xdr:cNvSpPr/>
      </xdr:nvSpPr>
      <xdr:spPr>
        <a:xfrm>
          <a:off x="12573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421128BF-BC50-47B4-A12B-5FF444424234}"/>
            </a:ext>
          </a:extLst>
        </xdr:cNvPr>
        <xdr:cNvSpPr/>
      </xdr:nvSpPr>
      <xdr:spPr>
        <a:xfrm>
          <a:off x="12573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72B1B669-35D2-414B-923B-DB6A9201B3E0}"/>
            </a:ext>
          </a:extLst>
        </xdr:cNvPr>
        <xdr:cNvSpPr/>
      </xdr:nvSpPr>
      <xdr:spPr>
        <a:xfrm>
          <a:off x="13592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B2E9837C-2D25-4668-A054-9E868D134F57}"/>
            </a:ext>
          </a:extLst>
        </xdr:cNvPr>
        <xdr:cNvSpPr/>
      </xdr:nvSpPr>
      <xdr:spPr>
        <a:xfrm>
          <a:off x="13592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639BBFA-D87E-40C0-BF79-AB6A8A1ABC63}"/>
            </a:ext>
          </a:extLst>
        </xdr:cNvPr>
        <xdr:cNvSpPr/>
      </xdr:nvSpPr>
      <xdr:spPr>
        <a:xfrm>
          <a:off x="14735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EAB35A8C-2817-4CF9-BEF7-35A0C9377F58}"/>
            </a:ext>
          </a:extLst>
        </xdr:cNvPr>
        <xdr:cNvSpPr/>
      </xdr:nvSpPr>
      <xdr:spPr>
        <a:xfrm>
          <a:off x="14735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C9EDFD00-8CE8-464D-8174-984DFAF3E8E1}"/>
            </a:ext>
          </a:extLst>
        </xdr:cNvPr>
        <xdr:cNvSpPr/>
      </xdr:nvSpPr>
      <xdr:spPr>
        <a:xfrm>
          <a:off x="12449175" y="4829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958C84F3-3AA1-49DD-9D4A-4F3AE1B13ADF}"/>
            </a:ext>
          </a:extLst>
        </xdr:cNvPr>
        <xdr:cNvSpPr txBox="1"/>
      </xdr:nvSpPr>
      <xdr:spPr>
        <a:xfrm>
          <a:off x="1241107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5C14928A-45F8-40F2-9C42-B31F20F7629A}"/>
            </a:ext>
          </a:extLst>
        </xdr:cNvPr>
        <xdr:cNvCxnSpPr/>
      </xdr:nvCxnSpPr>
      <xdr:spPr>
        <a:xfrm>
          <a:off x="12449175" y="7115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F034A93F-B0CD-4B9F-874C-E3ED1BE5158A}"/>
            </a:ext>
          </a:extLst>
        </xdr:cNvPr>
        <xdr:cNvCxnSpPr/>
      </xdr:nvCxnSpPr>
      <xdr:spPr>
        <a:xfrm>
          <a:off x="12449175"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8225385A-D536-4B02-B857-3B5F0053FEA1}"/>
            </a:ext>
          </a:extLst>
        </xdr:cNvPr>
        <xdr:cNvSpPr txBox="1"/>
      </xdr:nvSpPr>
      <xdr:spPr>
        <a:xfrm>
          <a:off x="12200389"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1C383C72-7D8E-4E79-BD8B-35551A0BC0D0}"/>
            </a:ext>
          </a:extLst>
        </xdr:cNvPr>
        <xdr:cNvCxnSpPr/>
      </xdr:nvCxnSpPr>
      <xdr:spPr>
        <a:xfrm>
          <a:off x="12449175" y="635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BA48B7E0-B6F8-4337-97C7-0680DA5DD2E6}"/>
            </a:ext>
          </a:extLst>
        </xdr:cNvPr>
        <xdr:cNvSpPr txBox="1"/>
      </xdr:nvSpPr>
      <xdr:spPr>
        <a:xfrm>
          <a:off x="11917876"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E41F97E7-EE09-4A88-94F7-2C85338BF8FF}"/>
            </a:ext>
          </a:extLst>
        </xdr:cNvPr>
        <xdr:cNvCxnSpPr/>
      </xdr:nvCxnSpPr>
      <xdr:spPr>
        <a:xfrm>
          <a:off x="12449175" y="597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59C21198-0BAA-4737-889F-43DF3656D344}"/>
            </a:ext>
          </a:extLst>
        </xdr:cNvPr>
        <xdr:cNvSpPr txBox="1"/>
      </xdr:nvSpPr>
      <xdr:spPr>
        <a:xfrm>
          <a:off x="11917876"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963D4906-CE45-4292-B692-12C6A91C18AB}"/>
            </a:ext>
          </a:extLst>
        </xdr:cNvPr>
        <xdr:cNvCxnSpPr/>
      </xdr:nvCxnSpPr>
      <xdr:spPr>
        <a:xfrm>
          <a:off x="12449175" y="559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28999B82-C85B-40B9-A68C-FEF0AE87D06A}"/>
            </a:ext>
          </a:extLst>
        </xdr:cNvPr>
        <xdr:cNvSpPr txBox="1"/>
      </xdr:nvSpPr>
      <xdr:spPr>
        <a:xfrm>
          <a:off x="11917876"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AB433885-0249-4DFA-9BA7-BFED04478618}"/>
            </a:ext>
          </a:extLst>
        </xdr:cNvPr>
        <xdr:cNvCxnSpPr/>
      </xdr:nvCxnSpPr>
      <xdr:spPr>
        <a:xfrm>
          <a:off x="12449175" y="521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D62AAE83-D782-46BC-8BF1-5509C3B18D91}"/>
            </a:ext>
          </a:extLst>
        </xdr:cNvPr>
        <xdr:cNvSpPr txBox="1"/>
      </xdr:nvSpPr>
      <xdr:spPr>
        <a:xfrm>
          <a:off x="11917876"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5120295D-84DA-4DDF-AE09-D3A82DA263D1}"/>
            </a:ext>
          </a:extLst>
        </xdr:cNvPr>
        <xdr:cNvCxnSpPr/>
      </xdr:nvCxnSpPr>
      <xdr:spPr>
        <a:xfrm>
          <a:off x="12449175" y="482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6AFD0759-8BB9-4251-8555-E025960C8F4B}"/>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81A0F082-3911-49D3-98ED-AEB3A1B8FBE7}"/>
            </a:ext>
          </a:extLst>
        </xdr:cNvPr>
        <xdr:cNvSpPr/>
      </xdr:nvSpPr>
      <xdr:spPr>
        <a:xfrm>
          <a:off x="12449175" y="4829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8AF7A618-C365-4FB7-B91B-FD26FA186CF7}"/>
            </a:ext>
          </a:extLst>
        </xdr:cNvPr>
        <xdr:cNvCxnSpPr/>
      </xdr:nvCxnSpPr>
      <xdr:spPr>
        <a:xfrm flipV="1">
          <a:off x="16320770" y="5394776"/>
          <a:ext cx="1269" cy="1147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931665BE-3A1C-4C2F-8283-0C2166BCEB19}"/>
            </a:ext>
          </a:extLst>
        </xdr:cNvPr>
        <xdr:cNvSpPr txBox="1"/>
      </xdr:nvSpPr>
      <xdr:spPr>
        <a:xfrm>
          <a:off x="16373475" y="654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B653C371-5503-4EDC-9C8C-C2849EFFBB6D}"/>
            </a:ext>
          </a:extLst>
        </xdr:cNvPr>
        <xdr:cNvCxnSpPr/>
      </xdr:nvCxnSpPr>
      <xdr:spPr>
        <a:xfrm>
          <a:off x="16230600" y="6542151"/>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1110E4F6-B754-46F9-892E-70789A3A71C9}"/>
            </a:ext>
          </a:extLst>
        </xdr:cNvPr>
        <xdr:cNvSpPr txBox="1"/>
      </xdr:nvSpPr>
      <xdr:spPr>
        <a:xfrm>
          <a:off x="16373475" y="5173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CD3E267B-1BFD-48E7-A578-2D8A0D56BFDA}"/>
            </a:ext>
          </a:extLst>
        </xdr:cNvPr>
        <xdr:cNvCxnSpPr/>
      </xdr:nvCxnSpPr>
      <xdr:spPr>
        <a:xfrm>
          <a:off x="16230600" y="5394776"/>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107162</xdr:rowOff>
    </xdr:from>
    <xdr:to>
      <xdr:col>85</xdr:col>
      <xdr:colOff>127000</xdr:colOff>
      <xdr:row>37</xdr:row>
      <xdr:rowOff>147015</xdr:rowOff>
    </xdr:to>
    <xdr:cxnSp macro="">
      <xdr:nvCxnSpPr>
        <xdr:cNvPr id="517" name="直線コネクタ 516">
          <a:extLst>
            <a:ext uri="{FF2B5EF4-FFF2-40B4-BE49-F238E27FC236}">
              <a16:creationId xmlns:a16="http://schemas.microsoft.com/office/drawing/2014/main" id="{8CA5DCC4-FF3D-451A-BCC0-811E680F9FBA}"/>
            </a:ext>
          </a:extLst>
        </xdr:cNvPr>
        <xdr:cNvCxnSpPr/>
      </xdr:nvCxnSpPr>
      <xdr:spPr>
        <a:xfrm flipV="1">
          <a:off x="15484475" y="6453987"/>
          <a:ext cx="838200" cy="3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C766506-3E3B-40F6-BAD0-E33953311B11}"/>
            </a:ext>
          </a:extLst>
        </xdr:cNvPr>
        <xdr:cNvSpPr txBox="1"/>
      </xdr:nvSpPr>
      <xdr:spPr>
        <a:xfrm>
          <a:off x="16373475"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22836BE7-BFEA-4F6E-85AD-0E1ED4D9488F}"/>
            </a:ext>
          </a:extLst>
        </xdr:cNvPr>
        <xdr:cNvSpPr/>
      </xdr:nvSpPr>
      <xdr:spPr>
        <a:xfrm>
          <a:off x="16268700" y="6338437"/>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147015</xdr:rowOff>
    </xdr:from>
    <xdr:to>
      <xdr:col>81</xdr:col>
      <xdr:colOff>50800</xdr:colOff>
      <xdr:row>37</xdr:row>
      <xdr:rowOff>162351</xdr:rowOff>
    </xdr:to>
    <xdr:cxnSp macro="">
      <xdr:nvCxnSpPr>
        <xdr:cNvPr id="520" name="直線コネクタ 519">
          <a:extLst>
            <a:ext uri="{FF2B5EF4-FFF2-40B4-BE49-F238E27FC236}">
              <a16:creationId xmlns:a16="http://schemas.microsoft.com/office/drawing/2014/main" id="{BBCB46BE-CDD1-4D1C-928C-481DA7DCC277}"/>
            </a:ext>
          </a:extLst>
        </xdr:cNvPr>
        <xdr:cNvCxnSpPr/>
      </xdr:nvCxnSpPr>
      <xdr:spPr>
        <a:xfrm flipV="1">
          <a:off x="14592300" y="6493840"/>
          <a:ext cx="892175" cy="1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5762F4C8-C6FC-44A4-B2AC-02167E209C00}"/>
            </a:ext>
          </a:extLst>
        </xdr:cNvPr>
        <xdr:cNvSpPr/>
      </xdr:nvSpPr>
      <xdr:spPr>
        <a:xfrm>
          <a:off x="15430500" y="6379337"/>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4098AF9D-63CF-461F-AEEA-1F7ECFBBAA6D}"/>
            </a:ext>
          </a:extLst>
        </xdr:cNvPr>
        <xdr:cNvSpPr txBox="1"/>
      </xdr:nvSpPr>
      <xdr:spPr>
        <a:xfrm>
          <a:off x="15217286"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144196</xdr:rowOff>
    </xdr:from>
    <xdr:to>
      <xdr:col>76</xdr:col>
      <xdr:colOff>114300</xdr:colOff>
      <xdr:row>37</xdr:row>
      <xdr:rowOff>162351</xdr:rowOff>
    </xdr:to>
    <xdr:cxnSp macro="">
      <xdr:nvCxnSpPr>
        <xdr:cNvPr id="523" name="直線コネクタ 522">
          <a:extLst>
            <a:ext uri="{FF2B5EF4-FFF2-40B4-BE49-F238E27FC236}">
              <a16:creationId xmlns:a16="http://schemas.microsoft.com/office/drawing/2014/main" id="{B05B45D8-D8C2-4960-B4BD-3B089967B325}"/>
            </a:ext>
          </a:extLst>
        </xdr:cNvPr>
        <xdr:cNvCxnSpPr/>
      </xdr:nvCxnSpPr>
      <xdr:spPr>
        <a:xfrm>
          <a:off x="13706475" y="6491021"/>
          <a:ext cx="885825" cy="18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7AB8545B-1FC4-4E8E-9286-7C0DE2C445F6}"/>
            </a:ext>
          </a:extLst>
        </xdr:cNvPr>
        <xdr:cNvSpPr/>
      </xdr:nvSpPr>
      <xdr:spPr>
        <a:xfrm>
          <a:off x="14544675" y="6396539"/>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E52130C1-3117-4FE9-BD79-C48B975964AE}"/>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144196</xdr:rowOff>
    </xdr:from>
    <xdr:to>
      <xdr:col>71</xdr:col>
      <xdr:colOff>177800</xdr:colOff>
      <xdr:row>37</xdr:row>
      <xdr:rowOff>161798</xdr:rowOff>
    </xdr:to>
    <xdr:cxnSp macro="">
      <xdr:nvCxnSpPr>
        <xdr:cNvPr id="526" name="直線コネクタ 525">
          <a:extLst>
            <a:ext uri="{FF2B5EF4-FFF2-40B4-BE49-F238E27FC236}">
              <a16:creationId xmlns:a16="http://schemas.microsoft.com/office/drawing/2014/main" id="{469AADA2-659E-4741-BD6A-2A792CF95107}"/>
            </a:ext>
          </a:extLst>
        </xdr:cNvPr>
        <xdr:cNvCxnSpPr/>
      </xdr:nvCxnSpPr>
      <xdr:spPr>
        <a:xfrm flipV="1">
          <a:off x="12817475" y="6491021"/>
          <a:ext cx="8890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DBE4C074-3C0D-4E94-B74A-6D5EDCADDF94}"/>
            </a:ext>
          </a:extLst>
        </xdr:cNvPr>
        <xdr:cNvSpPr/>
      </xdr:nvSpPr>
      <xdr:spPr>
        <a:xfrm>
          <a:off x="13655675" y="6396946"/>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13E6196-0060-40EB-8751-21E39671C625}"/>
            </a:ext>
          </a:extLst>
        </xdr:cNvPr>
        <xdr:cNvSpPr txBox="1"/>
      </xdr:nvSpPr>
      <xdr:spPr>
        <a:xfrm>
          <a:off x="13439286"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87CC72AF-97B9-4FD1-85C0-2BA802F64674}"/>
            </a:ext>
          </a:extLst>
        </xdr:cNvPr>
        <xdr:cNvSpPr/>
      </xdr:nvSpPr>
      <xdr:spPr>
        <a:xfrm>
          <a:off x="12763500" y="6391091"/>
          <a:ext cx="10477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C3D4135F-D93E-42CA-B3F5-9E04FA43FF6A}"/>
            </a:ext>
          </a:extLst>
        </xdr:cNvPr>
        <xdr:cNvSpPr txBox="1"/>
      </xdr:nvSpPr>
      <xdr:spPr>
        <a:xfrm>
          <a:off x="12550286" y="616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E6377829-EDF9-406D-A4A5-5AEF3A8AFA3A}"/>
            </a:ext>
          </a:extLst>
        </xdr:cNvPr>
        <xdr:cNvSpPr txBox="1"/>
      </xdr:nvSpPr>
      <xdr:spPr>
        <a:xfrm>
          <a:off x="161321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8FD7F7F4-8C60-4206-AA12-9C2FB1E89933}"/>
            </a:ext>
          </a:extLst>
        </xdr:cNvPr>
        <xdr:cNvSpPr txBox="1"/>
      </xdr:nvSpPr>
      <xdr:spPr>
        <a:xfrm>
          <a:off x="15293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C086E80E-F7A0-43D2-B887-743B3F5BBA3F}"/>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4C0925BC-E222-43A8-9EA7-68F67ACE2BC9}"/>
            </a:ext>
          </a:extLst>
        </xdr:cNvPr>
        <xdr:cNvSpPr txBox="1"/>
      </xdr:nvSpPr>
      <xdr:spPr>
        <a:xfrm>
          <a:off x="13515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D00059D8-6FB9-4678-A030-F7409FB2ECD3}"/>
            </a:ext>
          </a:extLst>
        </xdr:cNvPr>
        <xdr:cNvSpPr txBox="1"/>
      </xdr:nvSpPr>
      <xdr:spPr>
        <a:xfrm>
          <a:off x="12626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56362</xdr:rowOff>
    </xdr:from>
    <xdr:to>
      <xdr:col>85</xdr:col>
      <xdr:colOff>177800</xdr:colOff>
      <xdr:row>37</xdr:row>
      <xdr:rowOff>157962</xdr:rowOff>
    </xdr:to>
    <xdr:sp macro="" textlink="">
      <xdr:nvSpPr>
        <xdr:cNvPr id="536" name="楕円 535">
          <a:extLst>
            <a:ext uri="{FF2B5EF4-FFF2-40B4-BE49-F238E27FC236}">
              <a16:creationId xmlns:a16="http://schemas.microsoft.com/office/drawing/2014/main" id="{434BAEF4-D990-453C-A458-B73F94B43F62}"/>
            </a:ext>
          </a:extLst>
        </xdr:cNvPr>
        <xdr:cNvSpPr/>
      </xdr:nvSpPr>
      <xdr:spPr>
        <a:xfrm>
          <a:off x="16268700" y="640001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142739</xdr:rowOff>
    </xdr:from>
    <xdr:ext cx="534377" cy="259045"/>
    <xdr:sp macro="" textlink="">
      <xdr:nvSpPr>
        <xdr:cNvPr id="537" name="消防費該当値テキスト">
          <a:extLst>
            <a:ext uri="{FF2B5EF4-FFF2-40B4-BE49-F238E27FC236}">
              <a16:creationId xmlns:a16="http://schemas.microsoft.com/office/drawing/2014/main" id="{AB2D0245-F5D5-45CD-A324-F9AC93198578}"/>
            </a:ext>
          </a:extLst>
        </xdr:cNvPr>
        <xdr:cNvSpPr txBox="1"/>
      </xdr:nvSpPr>
      <xdr:spPr>
        <a:xfrm>
          <a:off x="16373475" y="6318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96215</xdr:rowOff>
    </xdr:from>
    <xdr:to>
      <xdr:col>81</xdr:col>
      <xdr:colOff>101600</xdr:colOff>
      <xdr:row>38</xdr:row>
      <xdr:rowOff>26365</xdr:rowOff>
    </xdr:to>
    <xdr:sp macro="" textlink="">
      <xdr:nvSpPr>
        <xdr:cNvPr id="538" name="楕円 537">
          <a:extLst>
            <a:ext uri="{FF2B5EF4-FFF2-40B4-BE49-F238E27FC236}">
              <a16:creationId xmlns:a16="http://schemas.microsoft.com/office/drawing/2014/main" id="{E03ADF6A-29E5-4AB7-BD5E-57318BF44E93}"/>
            </a:ext>
          </a:extLst>
        </xdr:cNvPr>
        <xdr:cNvSpPr/>
      </xdr:nvSpPr>
      <xdr:spPr>
        <a:xfrm>
          <a:off x="15430500" y="643986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17492</xdr:rowOff>
    </xdr:from>
    <xdr:ext cx="534377" cy="259045"/>
    <xdr:sp macro="" textlink="">
      <xdr:nvSpPr>
        <xdr:cNvPr id="539" name="テキスト ボックス 538">
          <a:extLst>
            <a:ext uri="{FF2B5EF4-FFF2-40B4-BE49-F238E27FC236}">
              <a16:creationId xmlns:a16="http://schemas.microsoft.com/office/drawing/2014/main" id="{0C5F247D-4F3B-484A-8D25-089982991EE8}"/>
            </a:ext>
          </a:extLst>
        </xdr:cNvPr>
        <xdr:cNvSpPr txBox="1"/>
      </xdr:nvSpPr>
      <xdr:spPr>
        <a:xfrm>
          <a:off x="15217286" y="653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111551</xdr:rowOff>
    </xdr:from>
    <xdr:to>
      <xdr:col>76</xdr:col>
      <xdr:colOff>165100</xdr:colOff>
      <xdr:row>38</xdr:row>
      <xdr:rowOff>41701</xdr:rowOff>
    </xdr:to>
    <xdr:sp macro="" textlink="">
      <xdr:nvSpPr>
        <xdr:cNvPr id="540" name="楕円 539">
          <a:extLst>
            <a:ext uri="{FF2B5EF4-FFF2-40B4-BE49-F238E27FC236}">
              <a16:creationId xmlns:a16="http://schemas.microsoft.com/office/drawing/2014/main" id="{C7951505-1CA4-42A0-826E-85D6696CE399}"/>
            </a:ext>
          </a:extLst>
        </xdr:cNvPr>
        <xdr:cNvSpPr/>
      </xdr:nvSpPr>
      <xdr:spPr>
        <a:xfrm>
          <a:off x="14544675" y="6455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32828</xdr:rowOff>
    </xdr:from>
    <xdr:ext cx="534377" cy="259045"/>
    <xdr:sp macro="" textlink="">
      <xdr:nvSpPr>
        <xdr:cNvPr id="541" name="テキスト ボックス 540">
          <a:extLst>
            <a:ext uri="{FF2B5EF4-FFF2-40B4-BE49-F238E27FC236}">
              <a16:creationId xmlns:a16="http://schemas.microsoft.com/office/drawing/2014/main" id="{0003DB9B-6232-4905-8530-F0D5CDB9CFA2}"/>
            </a:ext>
          </a:extLst>
        </xdr:cNvPr>
        <xdr:cNvSpPr txBox="1"/>
      </xdr:nvSpPr>
      <xdr:spPr>
        <a:xfrm>
          <a:off x="14325111" y="655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93396</xdr:rowOff>
    </xdr:from>
    <xdr:to>
      <xdr:col>72</xdr:col>
      <xdr:colOff>38100</xdr:colOff>
      <xdr:row>38</xdr:row>
      <xdr:rowOff>23546</xdr:rowOff>
    </xdr:to>
    <xdr:sp macro="" textlink="">
      <xdr:nvSpPr>
        <xdr:cNvPr id="542" name="楕円 541">
          <a:extLst>
            <a:ext uri="{FF2B5EF4-FFF2-40B4-BE49-F238E27FC236}">
              <a16:creationId xmlns:a16="http://schemas.microsoft.com/office/drawing/2014/main" id="{EA137061-FEE8-49A1-B7C8-E6EDB8F042B3}"/>
            </a:ext>
          </a:extLst>
        </xdr:cNvPr>
        <xdr:cNvSpPr/>
      </xdr:nvSpPr>
      <xdr:spPr>
        <a:xfrm>
          <a:off x="13655675" y="6437046"/>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14673</xdr:rowOff>
    </xdr:from>
    <xdr:ext cx="534377" cy="259045"/>
    <xdr:sp macro="" textlink="">
      <xdr:nvSpPr>
        <xdr:cNvPr id="543" name="テキスト ボックス 542">
          <a:extLst>
            <a:ext uri="{FF2B5EF4-FFF2-40B4-BE49-F238E27FC236}">
              <a16:creationId xmlns:a16="http://schemas.microsoft.com/office/drawing/2014/main" id="{D8B0A132-AAD4-4EE5-856C-FCDB950645E9}"/>
            </a:ext>
          </a:extLst>
        </xdr:cNvPr>
        <xdr:cNvSpPr txBox="1"/>
      </xdr:nvSpPr>
      <xdr:spPr>
        <a:xfrm>
          <a:off x="13439286" y="652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110998</xdr:rowOff>
    </xdr:from>
    <xdr:to>
      <xdr:col>67</xdr:col>
      <xdr:colOff>101600</xdr:colOff>
      <xdr:row>38</xdr:row>
      <xdr:rowOff>41148</xdr:rowOff>
    </xdr:to>
    <xdr:sp macro="" textlink="">
      <xdr:nvSpPr>
        <xdr:cNvPr id="544" name="楕円 543">
          <a:extLst>
            <a:ext uri="{FF2B5EF4-FFF2-40B4-BE49-F238E27FC236}">
              <a16:creationId xmlns:a16="http://schemas.microsoft.com/office/drawing/2014/main" id="{61CEE249-29C8-4E75-B710-DA65BA52FAC8}"/>
            </a:ext>
          </a:extLst>
        </xdr:cNvPr>
        <xdr:cNvSpPr/>
      </xdr:nvSpPr>
      <xdr:spPr>
        <a:xfrm>
          <a:off x="12763500" y="6454648"/>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32275</xdr:rowOff>
    </xdr:from>
    <xdr:ext cx="534377" cy="259045"/>
    <xdr:sp macro="" textlink="">
      <xdr:nvSpPr>
        <xdr:cNvPr id="545" name="テキスト ボックス 544">
          <a:extLst>
            <a:ext uri="{FF2B5EF4-FFF2-40B4-BE49-F238E27FC236}">
              <a16:creationId xmlns:a16="http://schemas.microsoft.com/office/drawing/2014/main" id="{FDC5F7F4-5B0F-4DB7-9DA9-5D86696B34AC}"/>
            </a:ext>
          </a:extLst>
        </xdr:cNvPr>
        <xdr:cNvSpPr txBox="1"/>
      </xdr:nvSpPr>
      <xdr:spPr>
        <a:xfrm>
          <a:off x="12550286" y="655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4D1BD088-BABF-452D-AAB2-DDC5E4E02028}"/>
            </a:ext>
          </a:extLst>
        </xdr:cNvPr>
        <xdr:cNvSpPr/>
      </xdr:nvSpPr>
      <xdr:spPr>
        <a:xfrm>
          <a:off x="12449175" y="7429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96C5D973-9C06-4072-B8B3-BD303A28E858}"/>
            </a:ext>
          </a:extLst>
        </xdr:cNvPr>
        <xdr:cNvSpPr/>
      </xdr:nvSpPr>
      <xdr:spPr>
        <a:xfrm>
          <a:off x="12573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25CBC5EE-57AD-448F-B94B-2342F51E140E}"/>
            </a:ext>
          </a:extLst>
        </xdr:cNvPr>
        <xdr:cNvSpPr/>
      </xdr:nvSpPr>
      <xdr:spPr>
        <a:xfrm>
          <a:off x="12573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2B607974-98AC-41F8-97A1-366D472DB4A1}"/>
            </a:ext>
          </a:extLst>
        </xdr:cNvPr>
        <xdr:cNvSpPr/>
      </xdr:nvSpPr>
      <xdr:spPr>
        <a:xfrm>
          <a:off x="13592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11AAC945-8CAC-46DA-8DF7-FDB86A3F2554}"/>
            </a:ext>
          </a:extLst>
        </xdr:cNvPr>
        <xdr:cNvSpPr/>
      </xdr:nvSpPr>
      <xdr:spPr>
        <a:xfrm>
          <a:off x="13592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98C5D070-A1E3-47ED-A655-D5C83F55CBD4}"/>
            </a:ext>
          </a:extLst>
        </xdr:cNvPr>
        <xdr:cNvSpPr/>
      </xdr:nvSpPr>
      <xdr:spPr>
        <a:xfrm>
          <a:off x="14735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954EAA94-7DFF-438D-94D6-00E17B745967}"/>
            </a:ext>
          </a:extLst>
        </xdr:cNvPr>
        <xdr:cNvSpPr/>
      </xdr:nvSpPr>
      <xdr:spPr>
        <a:xfrm>
          <a:off x="14735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FAFF01FA-5452-4A00-AC1D-56FC68BDFDA0}"/>
            </a:ext>
          </a:extLst>
        </xdr:cNvPr>
        <xdr:cNvSpPr/>
      </xdr:nvSpPr>
      <xdr:spPr>
        <a:xfrm>
          <a:off x="12449175" y="8258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D272E667-A635-4168-8EF5-0D7FC5329A62}"/>
            </a:ext>
          </a:extLst>
        </xdr:cNvPr>
        <xdr:cNvSpPr txBox="1"/>
      </xdr:nvSpPr>
      <xdr:spPr>
        <a:xfrm>
          <a:off x="12411075" y="8067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6F5B8B92-9F25-4632-8A38-645B0039F69C}"/>
            </a:ext>
          </a:extLst>
        </xdr:cNvPr>
        <xdr:cNvCxnSpPr/>
      </xdr:nvCxnSpPr>
      <xdr:spPr>
        <a:xfrm>
          <a:off x="12449175" y="1054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22313780-79BE-488C-AC2B-C60F3C8A8E07}"/>
            </a:ext>
          </a:extLst>
        </xdr:cNvPr>
        <xdr:cNvSpPr txBox="1"/>
      </xdr:nvSpPr>
      <xdr:spPr>
        <a:xfrm>
          <a:off x="12200389"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1562FE47-6761-41CF-AE3B-14CF534B7A9E}"/>
            </a:ext>
          </a:extLst>
        </xdr:cNvPr>
        <xdr:cNvCxnSpPr/>
      </xdr:nvCxnSpPr>
      <xdr:spPr>
        <a:xfrm>
          <a:off x="12449175" y="1016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B28BFB79-24BC-497E-9A98-378E8690E0E5}"/>
            </a:ext>
          </a:extLst>
        </xdr:cNvPr>
        <xdr:cNvSpPr txBox="1"/>
      </xdr:nvSpPr>
      <xdr:spPr>
        <a:xfrm>
          <a:off x="11917876"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F9FFE23B-DA6B-41AE-8937-AFF4EE57DCE5}"/>
            </a:ext>
          </a:extLst>
        </xdr:cNvPr>
        <xdr:cNvCxnSpPr/>
      </xdr:nvCxnSpPr>
      <xdr:spPr>
        <a:xfrm>
          <a:off x="12449175" y="978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88A989B8-72B1-4D4B-A3EE-D42BE08BF717}"/>
            </a:ext>
          </a:extLst>
        </xdr:cNvPr>
        <xdr:cNvSpPr txBox="1"/>
      </xdr:nvSpPr>
      <xdr:spPr>
        <a:xfrm>
          <a:off x="11917876"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D73D4420-B4B6-418D-A7F3-E80B4F5F2B1B}"/>
            </a:ext>
          </a:extLst>
        </xdr:cNvPr>
        <xdr:cNvCxnSpPr/>
      </xdr:nvCxnSpPr>
      <xdr:spPr>
        <a:xfrm>
          <a:off x="12449175" y="940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EE97E7A2-E8EE-4990-BCC1-7421C95AE08E}"/>
            </a:ext>
          </a:extLst>
        </xdr:cNvPr>
        <xdr:cNvSpPr txBox="1"/>
      </xdr:nvSpPr>
      <xdr:spPr>
        <a:xfrm>
          <a:off x="11917876"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C8EBF7E7-9C9E-4757-B7E7-B6CBB82B4BB0}"/>
            </a:ext>
          </a:extLst>
        </xdr:cNvPr>
        <xdr:cNvCxnSpPr/>
      </xdr:nvCxnSpPr>
      <xdr:spPr>
        <a:xfrm>
          <a:off x="12449175" y="902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ED486BAA-5210-411B-8806-9B0F1FB63B1A}"/>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E66AAA43-C4EA-4D2B-B552-05F799403253}"/>
            </a:ext>
          </a:extLst>
        </xdr:cNvPr>
        <xdr:cNvCxnSpPr/>
      </xdr:nvCxnSpPr>
      <xdr:spPr>
        <a:xfrm>
          <a:off x="12449175" y="863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4C970D88-0E6D-4592-949B-CA9CEFE048D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D872CE9B-FD12-4A5A-9003-8319DF3CA5C2}"/>
            </a:ext>
          </a:extLst>
        </xdr:cNvPr>
        <xdr:cNvCxnSpPr/>
      </xdr:nvCxnSpPr>
      <xdr:spPr>
        <a:xfrm>
          <a:off x="12449175" y="825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578361AD-59E9-4C6B-B93D-D71D75F34A7F}"/>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AA1C081B-4614-483B-972F-9D81E8CF14BA}"/>
            </a:ext>
          </a:extLst>
        </xdr:cNvPr>
        <xdr:cNvSpPr/>
      </xdr:nvSpPr>
      <xdr:spPr>
        <a:xfrm>
          <a:off x="12449175" y="8258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66B433F8-A1CA-4428-89F9-AD33BE4BD72E}"/>
            </a:ext>
          </a:extLst>
        </xdr:cNvPr>
        <xdr:cNvCxnSpPr/>
      </xdr:nvCxnSpPr>
      <xdr:spPr>
        <a:xfrm flipV="1">
          <a:off x="16320770" y="8796172"/>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D14261AE-3027-464C-AF01-A33393597832}"/>
            </a:ext>
          </a:extLst>
        </xdr:cNvPr>
        <xdr:cNvSpPr txBox="1"/>
      </xdr:nvSpPr>
      <xdr:spPr>
        <a:xfrm>
          <a:off x="16373475" y="10167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98A3F142-6A37-4A6E-869F-90FEF4F40716}"/>
            </a:ext>
          </a:extLst>
        </xdr:cNvPr>
        <xdr:cNvCxnSpPr/>
      </xdr:nvCxnSpPr>
      <xdr:spPr>
        <a:xfrm>
          <a:off x="16230600" y="10163239"/>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60873C2D-0373-44D3-8CDF-3549C0438560}"/>
            </a:ext>
          </a:extLst>
        </xdr:cNvPr>
        <xdr:cNvSpPr txBox="1"/>
      </xdr:nvSpPr>
      <xdr:spPr>
        <a:xfrm>
          <a:off x="16373475"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61C79C6B-460F-4D36-B1E8-8656152F7D85}"/>
            </a:ext>
          </a:extLst>
        </xdr:cNvPr>
        <xdr:cNvCxnSpPr/>
      </xdr:nvCxnSpPr>
      <xdr:spPr>
        <a:xfrm>
          <a:off x="16230600" y="8796172"/>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89065</xdr:rowOff>
    </xdr:from>
    <xdr:to>
      <xdr:col>85</xdr:col>
      <xdr:colOff>127000</xdr:colOff>
      <xdr:row>56</xdr:row>
      <xdr:rowOff>162890</xdr:rowOff>
    </xdr:to>
    <xdr:cxnSp macro="">
      <xdr:nvCxnSpPr>
        <xdr:cNvPr id="575" name="直線コネクタ 574">
          <a:extLst>
            <a:ext uri="{FF2B5EF4-FFF2-40B4-BE49-F238E27FC236}">
              <a16:creationId xmlns:a16="http://schemas.microsoft.com/office/drawing/2014/main" id="{317FD512-04D1-4BBC-96C6-0478CB88EA84}"/>
            </a:ext>
          </a:extLst>
        </xdr:cNvPr>
        <xdr:cNvCxnSpPr/>
      </xdr:nvCxnSpPr>
      <xdr:spPr>
        <a:xfrm flipV="1">
          <a:off x="15484475" y="9693440"/>
          <a:ext cx="838200" cy="7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6" name="教育費平均値テキスト">
          <a:extLst>
            <a:ext uri="{FF2B5EF4-FFF2-40B4-BE49-F238E27FC236}">
              <a16:creationId xmlns:a16="http://schemas.microsoft.com/office/drawing/2014/main" id="{E8308FDC-A65D-455B-A403-BF9D11F9C24F}"/>
            </a:ext>
          </a:extLst>
        </xdr:cNvPr>
        <xdr:cNvSpPr txBox="1"/>
      </xdr:nvSpPr>
      <xdr:spPr>
        <a:xfrm>
          <a:off x="16373475" y="9763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8A532A74-3930-476A-868E-E877CA799B59}"/>
            </a:ext>
          </a:extLst>
        </xdr:cNvPr>
        <xdr:cNvSpPr/>
      </xdr:nvSpPr>
      <xdr:spPr>
        <a:xfrm>
          <a:off x="16268700" y="9785172"/>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162890</xdr:rowOff>
    </xdr:from>
    <xdr:to>
      <xdr:col>81</xdr:col>
      <xdr:colOff>50800</xdr:colOff>
      <xdr:row>57</xdr:row>
      <xdr:rowOff>59525</xdr:rowOff>
    </xdr:to>
    <xdr:cxnSp macro="">
      <xdr:nvCxnSpPr>
        <xdr:cNvPr id="578" name="直線コネクタ 577">
          <a:extLst>
            <a:ext uri="{FF2B5EF4-FFF2-40B4-BE49-F238E27FC236}">
              <a16:creationId xmlns:a16="http://schemas.microsoft.com/office/drawing/2014/main" id="{2189B2F5-F104-4F39-8224-658FF5ADE7E2}"/>
            </a:ext>
          </a:extLst>
        </xdr:cNvPr>
        <xdr:cNvCxnSpPr/>
      </xdr:nvCxnSpPr>
      <xdr:spPr>
        <a:xfrm flipV="1">
          <a:off x="14592300" y="9767265"/>
          <a:ext cx="892175" cy="6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40F950DC-4C12-43AC-846D-0551CBC9F970}"/>
            </a:ext>
          </a:extLst>
        </xdr:cNvPr>
        <xdr:cNvSpPr/>
      </xdr:nvSpPr>
      <xdr:spPr>
        <a:xfrm>
          <a:off x="15430500" y="983117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151248</xdr:rowOff>
    </xdr:from>
    <xdr:ext cx="534377" cy="259045"/>
    <xdr:sp macro="" textlink="">
      <xdr:nvSpPr>
        <xdr:cNvPr id="580" name="テキスト ボックス 579">
          <a:extLst>
            <a:ext uri="{FF2B5EF4-FFF2-40B4-BE49-F238E27FC236}">
              <a16:creationId xmlns:a16="http://schemas.microsoft.com/office/drawing/2014/main" id="{FC25DB8C-37E5-4E4E-87E5-063C0DC20C42}"/>
            </a:ext>
          </a:extLst>
        </xdr:cNvPr>
        <xdr:cNvSpPr txBox="1"/>
      </xdr:nvSpPr>
      <xdr:spPr>
        <a:xfrm>
          <a:off x="15217286" y="99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29197</xdr:rowOff>
    </xdr:from>
    <xdr:to>
      <xdr:col>76</xdr:col>
      <xdr:colOff>114300</xdr:colOff>
      <xdr:row>57</xdr:row>
      <xdr:rowOff>59525</xdr:rowOff>
    </xdr:to>
    <xdr:cxnSp macro="">
      <xdr:nvCxnSpPr>
        <xdr:cNvPr id="581" name="直線コネクタ 580">
          <a:extLst>
            <a:ext uri="{FF2B5EF4-FFF2-40B4-BE49-F238E27FC236}">
              <a16:creationId xmlns:a16="http://schemas.microsoft.com/office/drawing/2014/main" id="{774A9A9A-B168-4A3C-85C6-67FF041DFF8B}"/>
            </a:ext>
          </a:extLst>
        </xdr:cNvPr>
        <xdr:cNvCxnSpPr/>
      </xdr:nvCxnSpPr>
      <xdr:spPr>
        <a:xfrm>
          <a:off x="13706475" y="9805022"/>
          <a:ext cx="885825" cy="2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15F3C708-D8B1-4BB3-8530-083B402290EC}"/>
            </a:ext>
          </a:extLst>
        </xdr:cNvPr>
        <xdr:cNvSpPr/>
      </xdr:nvSpPr>
      <xdr:spPr>
        <a:xfrm>
          <a:off x="14544675" y="9879381"/>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BFF8201C-6B7A-4E92-913F-6073F0F334DD}"/>
            </a:ext>
          </a:extLst>
        </xdr:cNvPr>
        <xdr:cNvSpPr txBox="1"/>
      </xdr:nvSpPr>
      <xdr:spPr>
        <a:xfrm>
          <a:off x="14325111" y="997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88112</xdr:rowOff>
    </xdr:from>
    <xdr:to>
      <xdr:col>71</xdr:col>
      <xdr:colOff>177800</xdr:colOff>
      <xdr:row>57</xdr:row>
      <xdr:rowOff>29197</xdr:rowOff>
    </xdr:to>
    <xdr:cxnSp macro="">
      <xdr:nvCxnSpPr>
        <xdr:cNvPr id="584" name="直線コネクタ 583">
          <a:extLst>
            <a:ext uri="{FF2B5EF4-FFF2-40B4-BE49-F238E27FC236}">
              <a16:creationId xmlns:a16="http://schemas.microsoft.com/office/drawing/2014/main" id="{431E31D6-ADEB-46BE-9D05-B2502CD6CD1B}"/>
            </a:ext>
          </a:extLst>
        </xdr:cNvPr>
        <xdr:cNvCxnSpPr/>
      </xdr:nvCxnSpPr>
      <xdr:spPr>
        <a:xfrm>
          <a:off x="12817475" y="9521037"/>
          <a:ext cx="889000" cy="28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60612E6E-1AB5-48DA-A4A5-EAE325936941}"/>
            </a:ext>
          </a:extLst>
        </xdr:cNvPr>
        <xdr:cNvSpPr/>
      </xdr:nvSpPr>
      <xdr:spPr>
        <a:xfrm>
          <a:off x="13655675" y="9891547"/>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6" name="テキスト ボックス 585">
          <a:extLst>
            <a:ext uri="{FF2B5EF4-FFF2-40B4-BE49-F238E27FC236}">
              <a16:creationId xmlns:a16="http://schemas.microsoft.com/office/drawing/2014/main" id="{4DAB143B-DFCF-410D-94AF-4313164D0EBA}"/>
            </a:ext>
          </a:extLst>
        </xdr:cNvPr>
        <xdr:cNvSpPr txBox="1"/>
      </xdr:nvSpPr>
      <xdr:spPr>
        <a:xfrm>
          <a:off x="13439286"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89C1B524-642F-4C12-AF4A-B0B83820FCCF}"/>
            </a:ext>
          </a:extLst>
        </xdr:cNvPr>
        <xdr:cNvSpPr/>
      </xdr:nvSpPr>
      <xdr:spPr>
        <a:xfrm>
          <a:off x="12763500" y="9823564"/>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140466</xdr:rowOff>
    </xdr:from>
    <xdr:ext cx="534377" cy="259045"/>
    <xdr:sp macro="" textlink="">
      <xdr:nvSpPr>
        <xdr:cNvPr id="588" name="テキスト ボックス 587">
          <a:extLst>
            <a:ext uri="{FF2B5EF4-FFF2-40B4-BE49-F238E27FC236}">
              <a16:creationId xmlns:a16="http://schemas.microsoft.com/office/drawing/2014/main" id="{3A15005A-12B6-4222-8F9A-8CAB7568C9FC}"/>
            </a:ext>
          </a:extLst>
        </xdr:cNvPr>
        <xdr:cNvSpPr txBox="1"/>
      </xdr:nvSpPr>
      <xdr:spPr>
        <a:xfrm>
          <a:off x="12550286" y="991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6E30FDC9-46D9-4C50-96C4-934255F32333}"/>
            </a:ext>
          </a:extLst>
        </xdr:cNvPr>
        <xdr:cNvSpPr txBox="1"/>
      </xdr:nvSpPr>
      <xdr:spPr>
        <a:xfrm>
          <a:off x="161321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2CE3C40F-D4F0-45CB-B372-B5F19461D3CC}"/>
            </a:ext>
          </a:extLst>
        </xdr:cNvPr>
        <xdr:cNvSpPr txBox="1"/>
      </xdr:nvSpPr>
      <xdr:spPr>
        <a:xfrm>
          <a:off x="15293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B8DA1AB8-10AC-44DB-A819-E4830256284D}"/>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58B02045-0085-4CDB-8CF4-389EF282808F}"/>
            </a:ext>
          </a:extLst>
        </xdr:cNvPr>
        <xdr:cNvSpPr txBox="1"/>
      </xdr:nvSpPr>
      <xdr:spPr>
        <a:xfrm>
          <a:off x="13515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849B3085-6BAB-4A60-92B9-FDFDA38C66F5}"/>
            </a:ext>
          </a:extLst>
        </xdr:cNvPr>
        <xdr:cNvSpPr txBox="1"/>
      </xdr:nvSpPr>
      <xdr:spPr>
        <a:xfrm>
          <a:off x="12626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38265</xdr:rowOff>
    </xdr:from>
    <xdr:to>
      <xdr:col>85</xdr:col>
      <xdr:colOff>177800</xdr:colOff>
      <xdr:row>56</xdr:row>
      <xdr:rowOff>139865</xdr:rowOff>
    </xdr:to>
    <xdr:sp macro="" textlink="">
      <xdr:nvSpPr>
        <xdr:cNvPr id="594" name="楕円 593">
          <a:extLst>
            <a:ext uri="{FF2B5EF4-FFF2-40B4-BE49-F238E27FC236}">
              <a16:creationId xmlns:a16="http://schemas.microsoft.com/office/drawing/2014/main" id="{0E07A497-4237-4726-8564-7CC98BD17093}"/>
            </a:ext>
          </a:extLst>
        </xdr:cNvPr>
        <xdr:cNvSpPr/>
      </xdr:nvSpPr>
      <xdr:spPr>
        <a:xfrm>
          <a:off x="16268700" y="963946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61142</xdr:rowOff>
    </xdr:from>
    <xdr:ext cx="534377" cy="259045"/>
    <xdr:sp macro="" textlink="">
      <xdr:nvSpPr>
        <xdr:cNvPr id="595" name="教育費該当値テキスト">
          <a:extLst>
            <a:ext uri="{FF2B5EF4-FFF2-40B4-BE49-F238E27FC236}">
              <a16:creationId xmlns:a16="http://schemas.microsoft.com/office/drawing/2014/main" id="{B8F075E9-BACE-4BAC-8A69-331BD9F9052F}"/>
            </a:ext>
          </a:extLst>
        </xdr:cNvPr>
        <xdr:cNvSpPr txBox="1"/>
      </xdr:nvSpPr>
      <xdr:spPr>
        <a:xfrm>
          <a:off x="16373475" y="949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112090</xdr:rowOff>
    </xdr:from>
    <xdr:to>
      <xdr:col>81</xdr:col>
      <xdr:colOff>101600</xdr:colOff>
      <xdr:row>57</xdr:row>
      <xdr:rowOff>42240</xdr:rowOff>
    </xdr:to>
    <xdr:sp macro="" textlink="">
      <xdr:nvSpPr>
        <xdr:cNvPr id="596" name="楕円 595">
          <a:extLst>
            <a:ext uri="{FF2B5EF4-FFF2-40B4-BE49-F238E27FC236}">
              <a16:creationId xmlns:a16="http://schemas.microsoft.com/office/drawing/2014/main" id="{CBE0E82C-C80F-4CBE-BE41-AA39FC4B8A81}"/>
            </a:ext>
          </a:extLst>
        </xdr:cNvPr>
        <xdr:cNvSpPr/>
      </xdr:nvSpPr>
      <xdr:spPr>
        <a:xfrm>
          <a:off x="15430500" y="9713290"/>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58767</xdr:rowOff>
    </xdr:from>
    <xdr:ext cx="534377" cy="259045"/>
    <xdr:sp macro="" textlink="">
      <xdr:nvSpPr>
        <xdr:cNvPr id="597" name="テキスト ボックス 596">
          <a:extLst>
            <a:ext uri="{FF2B5EF4-FFF2-40B4-BE49-F238E27FC236}">
              <a16:creationId xmlns:a16="http://schemas.microsoft.com/office/drawing/2014/main" id="{84C19D0F-8EF1-4889-9CBB-CD7051B4691A}"/>
            </a:ext>
          </a:extLst>
        </xdr:cNvPr>
        <xdr:cNvSpPr txBox="1"/>
      </xdr:nvSpPr>
      <xdr:spPr>
        <a:xfrm>
          <a:off x="15217286" y="948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8725</xdr:rowOff>
    </xdr:from>
    <xdr:to>
      <xdr:col>76</xdr:col>
      <xdr:colOff>165100</xdr:colOff>
      <xdr:row>57</xdr:row>
      <xdr:rowOff>110325</xdr:rowOff>
    </xdr:to>
    <xdr:sp macro="" textlink="">
      <xdr:nvSpPr>
        <xdr:cNvPr id="598" name="楕円 597">
          <a:extLst>
            <a:ext uri="{FF2B5EF4-FFF2-40B4-BE49-F238E27FC236}">
              <a16:creationId xmlns:a16="http://schemas.microsoft.com/office/drawing/2014/main" id="{2F4B7E51-8C9D-4C7D-9BFC-4FBEE8EC33A9}"/>
            </a:ext>
          </a:extLst>
        </xdr:cNvPr>
        <xdr:cNvSpPr/>
      </xdr:nvSpPr>
      <xdr:spPr>
        <a:xfrm>
          <a:off x="14544675" y="97845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126852</xdr:rowOff>
    </xdr:from>
    <xdr:ext cx="534377" cy="259045"/>
    <xdr:sp macro="" textlink="">
      <xdr:nvSpPr>
        <xdr:cNvPr id="599" name="テキスト ボックス 598">
          <a:extLst>
            <a:ext uri="{FF2B5EF4-FFF2-40B4-BE49-F238E27FC236}">
              <a16:creationId xmlns:a16="http://schemas.microsoft.com/office/drawing/2014/main" id="{8FD96A17-AB9B-48CF-A6E5-8793F69A4676}"/>
            </a:ext>
          </a:extLst>
        </xdr:cNvPr>
        <xdr:cNvSpPr txBox="1"/>
      </xdr:nvSpPr>
      <xdr:spPr>
        <a:xfrm>
          <a:off x="14325111" y="955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149847</xdr:rowOff>
    </xdr:from>
    <xdr:to>
      <xdr:col>72</xdr:col>
      <xdr:colOff>38100</xdr:colOff>
      <xdr:row>57</xdr:row>
      <xdr:rowOff>79997</xdr:rowOff>
    </xdr:to>
    <xdr:sp macro="" textlink="">
      <xdr:nvSpPr>
        <xdr:cNvPr id="600" name="楕円 599">
          <a:extLst>
            <a:ext uri="{FF2B5EF4-FFF2-40B4-BE49-F238E27FC236}">
              <a16:creationId xmlns:a16="http://schemas.microsoft.com/office/drawing/2014/main" id="{C5118E3E-F58C-4390-A2FB-EB84AE0016A4}"/>
            </a:ext>
          </a:extLst>
        </xdr:cNvPr>
        <xdr:cNvSpPr/>
      </xdr:nvSpPr>
      <xdr:spPr>
        <a:xfrm>
          <a:off x="13655675" y="9751047"/>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96524</xdr:rowOff>
    </xdr:from>
    <xdr:ext cx="534377" cy="259045"/>
    <xdr:sp macro="" textlink="">
      <xdr:nvSpPr>
        <xdr:cNvPr id="601" name="テキスト ボックス 600">
          <a:extLst>
            <a:ext uri="{FF2B5EF4-FFF2-40B4-BE49-F238E27FC236}">
              <a16:creationId xmlns:a16="http://schemas.microsoft.com/office/drawing/2014/main" id="{5EE97381-B7E5-4A4E-BD82-FD25E86DEC16}"/>
            </a:ext>
          </a:extLst>
        </xdr:cNvPr>
        <xdr:cNvSpPr txBox="1"/>
      </xdr:nvSpPr>
      <xdr:spPr>
        <a:xfrm>
          <a:off x="13439286" y="952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37312</xdr:rowOff>
    </xdr:from>
    <xdr:to>
      <xdr:col>67</xdr:col>
      <xdr:colOff>101600</xdr:colOff>
      <xdr:row>55</xdr:row>
      <xdr:rowOff>138912</xdr:rowOff>
    </xdr:to>
    <xdr:sp macro="" textlink="">
      <xdr:nvSpPr>
        <xdr:cNvPr id="602" name="楕円 601">
          <a:extLst>
            <a:ext uri="{FF2B5EF4-FFF2-40B4-BE49-F238E27FC236}">
              <a16:creationId xmlns:a16="http://schemas.microsoft.com/office/drawing/2014/main" id="{BE52B4EC-E2F7-4714-8DF7-FE1A7D7E6BDE}"/>
            </a:ext>
          </a:extLst>
        </xdr:cNvPr>
        <xdr:cNvSpPr/>
      </xdr:nvSpPr>
      <xdr:spPr>
        <a:xfrm>
          <a:off x="12763500" y="946706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155439</xdr:rowOff>
    </xdr:from>
    <xdr:ext cx="534377" cy="259045"/>
    <xdr:sp macro="" textlink="">
      <xdr:nvSpPr>
        <xdr:cNvPr id="603" name="テキスト ボックス 602">
          <a:extLst>
            <a:ext uri="{FF2B5EF4-FFF2-40B4-BE49-F238E27FC236}">
              <a16:creationId xmlns:a16="http://schemas.microsoft.com/office/drawing/2014/main" id="{DCD0E96B-3D10-4E1F-8B72-17593E5FC7D8}"/>
            </a:ext>
          </a:extLst>
        </xdr:cNvPr>
        <xdr:cNvSpPr txBox="1"/>
      </xdr:nvSpPr>
      <xdr:spPr>
        <a:xfrm>
          <a:off x="12550286" y="924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E7848FB-8EB6-448F-8858-169C6EE0E7E6}"/>
            </a:ext>
          </a:extLst>
        </xdr:cNvPr>
        <xdr:cNvSpPr/>
      </xdr:nvSpPr>
      <xdr:spPr>
        <a:xfrm>
          <a:off x="12449175" y="10858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3EDC8681-1AE1-47DE-8B77-E38E276C7C44}"/>
            </a:ext>
          </a:extLst>
        </xdr:cNvPr>
        <xdr:cNvSpPr/>
      </xdr:nvSpPr>
      <xdr:spPr>
        <a:xfrm>
          <a:off x="12573000"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ACFB99C0-AB5C-4C92-A1BD-BF77CC825825}"/>
            </a:ext>
          </a:extLst>
        </xdr:cNvPr>
        <xdr:cNvSpPr/>
      </xdr:nvSpPr>
      <xdr:spPr>
        <a:xfrm>
          <a:off x="12573000"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D5250CAD-19F5-40E6-B7AE-D2F1A0C6418B}"/>
            </a:ext>
          </a:extLst>
        </xdr:cNvPr>
        <xdr:cNvSpPr/>
      </xdr:nvSpPr>
      <xdr:spPr>
        <a:xfrm>
          <a:off x="13592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7E6F43B0-EC68-41B0-BED5-F553D0F8C6A9}"/>
            </a:ext>
          </a:extLst>
        </xdr:cNvPr>
        <xdr:cNvSpPr/>
      </xdr:nvSpPr>
      <xdr:spPr>
        <a:xfrm>
          <a:off x="13592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FAB93B52-C4E2-452D-B341-98CF4672EB33}"/>
            </a:ext>
          </a:extLst>
        </xdr:cNvPr>
        <xdr:cNvSpPr/>
      </xdr:nvSpPr>
      <xdr:spPr>
        <a:xfrm>
          <a:off x="14735175" y="11201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FEDBB123-7923-4BC8-8E07-F0D655529D19}"/>
            </a:ext>
          </a:extLst>
        </xdr:cNvPr>
        <xdr:cNvSpPr/>
      </xdr:nvSpPr>
      <xdr:spPr>
        <a:xfrm>
          <a:off x="14735175" y="11407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3E17004B-C8CF-4DEB-834E-D04C55705104}"/>
            </a:ext>
          </a:extLst>
        </xdr:cNvPr>
        <xdr:cNvSpPr/>
      </xdr:nvSpPr>
      <xdr:spPr>
        <a:xfrm>
          <a:off x="12449175" y="11687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BF97EB2C-3148-4B6F-A8FB-AD130750BB4D}"/>
            </a:ext>
          </a:extLst>
        </xdr:cNvPr>
        <xdr:cNvSpPr txBox="1"/>
      </xdr:nvSpPr>
      <xdr:spPr>
        <a:xfrm>
          <a:off x="12411075" y="11496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9B3281E7-442C-48B2-8F67-8B23888A5515}"/>
            </a:ext>
          </a:extLst>
        </xdr:cNvPr>
        <xdr:cNvCxnSpPr/>
      </xdr:nvCxnSpPr>
      <xdr:spPr>
        <a:xfrm>
          <a:off x="12449175" y="13973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DB55F8B6-34C5-4CA2-A23F-CF7E911BC576}"/>
            </a:ext>
          </a:extLst>
        </xdr:cNvPr>
        <xdr:cNvCxnSpPr/>
      </xdr:nvCxnSpPr>
      <xdr:spPr>
        <a:xfrm>
          <a:off x="12449175"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98242206-057F-4CF5-B351-153A25F782FC}"/>
            </a:ext>
          </a:extLst>
        </xdr:cNvPr>
        <xdr:cNvSpPr txBox="1"/>
      </xdr:nvSpPr>
      <xdr:spPr>
        <a:xfrm>
          <a:off x="12200389" y="1350438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4FE384DA-BF9D-48C1-8EF6-5716623DAEEA}"/>
            </a:ext>
          </a:extLst>
        </xdr:cNvPr>
        <xdr:cNvCxnSpPr/>
      </xdr:nvCxnSpPr>
      <xdr:spPr>
        <a:xfrm>
          <a:off x="12449175"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99D8C6BF-EE25-46D3-B55B-70548D92DCDD}"/>
            </a:ext>
          </a:extLst>
        </xdr:cNvPr>
        <xdr:cNvSpPr txBox="1"/>
      </xdr:nvSpPr>
      <xdr:spPr>
        <a:xfrm>
          <a:off x="11917876" y="1317780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CA72CC0C-0CBD-44DD-8C17-1040E06A5D83}"/>
            </a:ext>
          </a:extLst>
        </xdr:cNvPr>
        <xdr:cNvCxnSpPr/>
      </xdr:nvCxnSpPr>
      <xdr:spPr>
        <a:xfrm>
          <a:off x="12449175"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1F138532-6F15-4282-BF00-89B9446BA32D}"/>
            </a:ext>
          </a:extLst>
        </xdr:cNvPr>
        <xdr:cNvSpPr txBox="1"/>
      </xdr:nvSpPr>
      <xdr:spPr>
        <a:xfrm>
          <a:off x="11917876" y="12851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B994F014-CD94-4ED3-A1CD-821CE8DE9E5C}"/>
            </a:ext>
          </a:extLst>
        </xdr:cNvPr>
        <xdr:cNvCxnSpPr/>
      </xdr:nvCxnSpPr>
      <xdr:spPr>
        <a:xfrm>
          <a:off x="12449175"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D42E0E47-07AB-4917-9434-BC80928508ED}"/>
            </a:ext>
          </a:extLst>
        </xdr:cNvPr>
        <xdr:cNvSpPr txBox="1"/>
      </xdr:nvSpPr>
      <xdr:spPr>
        <a:xfrm>
          <a:off x="11917876" y="12524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F38E3064-95AD-4EE4-B357-7704A916615A}"/>
            </a:ext>
          </a:extLst>
        </xdr:cNvPr>
        <xdr:cNvCxnSpPr/>
      </xdr:nvCxnSpPr>
      <xdr:spPr>
        <a:xfrm>
          <a:off x="12449175" y="1234031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2E2A53C3-3F02-48B3-B2FA-7366AEBF1603}"/>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D3A0EDCB-26DE-4BB4-BA7E-5B68BC2EB371}"/>
            </a:ext>
          </a:extLst>
        </xdr:cNvPr>
        <xdr:cNvCxnSpPr/>
      </xdr:nvCxnSpPr>
      <xdr:spPr>
        <a:xfrm>
          <a:off x="12449175" y="1201374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DC9A4F61-F537-4548-8469-9BA32D39B697}"/>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EC567DA7-3F5C-466C-A2E2-8DFF6675873F}"/>
            </a:ext>
          </a:extLst>
        </xdr:cNvPr>
        <xdr:cNvCxnSpPr/>
      </xdr:nvCxnSpPr>
      <xdr:spPr>
        <a:xfrm>
          <a:off x="12449175" y="1168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B54DEE5F-5F73-4D2F-9F65-D55929E49601}"/>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C3B37228-95F8-4704-B13F-6D5DB692FB0C}"/>
            </a:ext>
          </a:extLst>
        </xdr:cNvPr>
        <xdr:cNvSpPr/>
      </xdr:nvSpPr>
      <xdr:spPr>
        <a:xfrm>
          <a:off x="12449175" y="11687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9A1A4C34-D937-48C7-9DC8-7C5E72DD0158}"/>
            </a:ext>
          </a:extLst>
        </xdr:cNvPr>
        <xdr:cNvCxnSpPr/>
      </xdr:nvCxnSpPr>
      <xdr:spPr>
        <a:xfrm flipV="1">
          <a:off x="16320770" y="12206925"/>
          <a:ext cx="1269" cy="1436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DC7547C9-21E3-4E22-97CB-FA4169F518FC}"/>
            </a:ext>
          </a:extLst>
        </xdr:cNvPr>
        <xdr:cNvSpPr txBox="1"/>
      </xdr:nvSpPr>
      <xdr:spPr>
        <a:xfrm>
          <a:off x="16373475"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8691EF68-4140-4894-AB15-1AE8BF18716E}"/>
            </a:ext>
          </a:extLst>
        </xdr:cNvPr>
        <xdr:cNvCxnSpPr/>
      </xdr:nvCxnSpPr>
      <xdr:spPr>
        <a:xfrm>
          <a:off x="16230600" y="13643429"/>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B1A8F41A-7191-4106-8F14-B3C1B3223D75}"/>
            </a:ext>
          </a:extLst>
        </xdr:cNvPr>
        <xdr:cNvSpPr txBox="1"/>
      </xdr:nvSpPr>
      <xdr:spPr>
        <a:xfrm>
          <a:off x="16373475"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9CF5BF05-C86C-4293-AFC6-CC1C5807CB49}"/>
            </a:ext>
          </a:extLst>
        </xdr:cNvPr>
        <xdr:cNvCxnSpPr/>
      </xdr:nvCxnSpPr>
      <xdr:spPr>
        <a:xfrm>
          <a:off x="16230600" y="122069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98747</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8C625BE-2E36-44EF-A589-2956E1DC8B33}"/>
            </a:ext>
          </a:extLst>
        </xdr:cNvPr>
        <xdr:cNvCxnSpPr/>
      </xdr:nvCxnSpPr>
      <xdr:spPr>
        <a:xfrm flipV="1">
          <a:off x="15484475" y="13643297"/>
          <a:ext cx="83820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BFE43EAA-CD89-42AA-AF25-8A79C1C3DE8B}"/>
            </a:ext>
          </a:extLst>
        </xdr:cNvPr>
        <xdr:cNvSpPr txBox="1"/>
      </xdr:nvSpPr>
      <xdr:spPr>
        <a:xfrm>
          <a:off x="16373475"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B094E746-28F3-43A8-AB91-C789B7E9651D}"/>
            </a:ext>
          </a:extLst>
        </xdr:cNvPr>
        <xdr:cNvSpPr/>
      </xdr:nvSpPr>
      <xdr:spPr>
        <a:xfrm>
          <a:off x="16268700" y="13578376"/>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98606</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E9F93FC4-4A7E-4AAC-85F7-64BFBF096116}"/>
            </a:ext>
          </a:extLst>
        </xdr:cNvPr>
        <xdr:cNvCxnSpPr/>
      </xdr:nvCxnSpPr>
      <xdr:spPr>
        <a:xfrm>
          <a:off x="14592300" y="13643156"/>
          <a:ext cx="892175" cy="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1C891687-D5E8-4BDF-BEBF-ACF1BE07E7C7}"/>
            </a:ext>
          </a:extLst>
        </xdr:cNvPr>
        <xdr:cNvSpPr/>
      </xdr:nvSpPr>
      <xdr:spPr>
        <a:xfrm>
          <a:off x="15430500" y="135822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E538CEC0-CF5D-495E-B5F9-4890A896585C}"/>
            </a:ext>
          </a:extLst>
        </xdr:cNvPr>
        <xdr:cNvSpPr txBox="1"/>
      </xdr:nvSpPr>
      <xdr:spPr>
        <a:xfrm>
          <a:off x="15295192"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98487</xdr:rowOff>
    </xdr:from>
    <xdr:to>
      <xdr:col>76</xdr:col>
      <xdr:colOff>114300</xdr:colOff>
      <xdr:row>79</xdr:row>
      <xdr:rowOff>98606</xdr:rowOff>
    </xdr:to>
    <xdr:cxnSp macro="">
      <xdr:nvCxnSpPr>
        <xdr:cNvPr id="640" name="直線コネクタ 639">
          <a:extLst>
            <a:ext uri="{FF2B5EF4-FFF2-40B4-BE49-F238E27FC236}">
              <a16:creationId xmlns:a16="http://schemas.microsoft.com/office/drawing/2014/main" id="{D5B21A25-1460-46FB-B606-E2B46139EEA1}"/>
            </a:ext>
          </a:extLst>
        </xdr:cNvPr>
        <xdr:cNvCxnSpPr/>
      </xdr:nvCxnSpPr>
      <xdr:spPr>
        <a:xfrm>
          <a:off x="13706475" y="13643037"/>
          <a:ext cx="885825" cy="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74E084F1-AD95-4023-BD49-D80DC010EA00}"/>
            </a:ext>
          </a:extLst>
        </xdr:cNvPr>
        <xdr:cNvSpPr/>
      </xdr:nvSpPr>
      <xdr:spPr>
        <a:xfrm>
          <a:off x="14544675" y="13581373"/>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90D5D639-7030-4F31-8115-2FB764126BDA}"/>
            </a:ext>
          </a:extLst>
        </xdr:cNvPr>
        <xdr:cNvSpPr txBox="1"/>
      </xdr:nvSpPr>
      <xdr:spPr>
        <a:xfrm>
          <a:off x="14360603"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98487</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EA912287-6C04-4F6A-8182-2115CC7366EA}"/>
            </a:ext>
          </a:extLst>
        </xdr:cNvPr>
        <xdr:cNvCxnSpPr/>
      </xdr:nvCxnSpPr>
      <xdr:spPr>
        <a:xfrm flipV="1">
          <a:off x="12817475" y="13643037"/>
          <a:ext cx="889000" cy="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A1B058-C8A4-4F49-98A3-74489F1B9E8C}"/>
            </a:ext>
          </a:extLst>
        </xdr:cNvPr>
        <xdr:cNvSpPr/>
      </xdr:nvSpPr>
      <xdr:spPr>
        <a:xfrm>
          <a:off x="13655675" y="13580904"/>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9623C46C-DA4F-4434-9407-0663CE0E19BA}"/>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B0534ACD-12D0-4378-95BF-B85B0DFC1400}"/>
            </a:ext>
          </a:extLst>
        </xdr:cNvPr>
        <xdr:cNvSpPr/>
      </xdr:nvSpPr>
      <xdr:spPr>
        <a:xfrm>
          <a:off x="12763500" y="1358178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9F75251F-5E15-44FF-9C28-CE552CEE1883}"/>
            </a:ext>
          </a:extLst>
        </xdr:cNvPr>
        <xdr:cNvSpPr txBox="1"/>
      </xdr:nvSpPr>
      <xdr:spPr>
        <a:xfrm>
          <a:off x="12628192"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F90C4088-127B-40DF-A586-1EBE6355C72F}"/>
            </a:ext>
          </a:extLst>
        </xdr:cNvPr>
        <xdr:cNvSpPr txBox="1"/>
      </xdr:nvSpPr>
      <xdr:spPr>
        <a:xfrm>
          <a:off x="161321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8EE7231A-C79E-430F-9D08-BF1AC0160326}"/>
            </a:ext>
          </a:extLst>
        </xdr:cNvPr>
        <xdr:cNvSpPr txBox="1"/>
      </xdr:nvSpPr>
      <xdr:spPr>
        <a:xfrm>
          <a:off x="15293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5EF20E58-C22D-41A4-8EEF-A57F26188B78}"/>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DA612FFA-516C-4EED-9D05-C51E90E4C962}"/>
            </a:ext>
          </a:extLst>
        </xdr:cNvPr>
        <xdr:cNvSpPr txBox="1"/>
      </xdr:nvSpPr>
      <xdr:spPr>
        <a:xfrm>
          <a:off x="13515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72A2EA37-9082-4A26-BAF7-9199CC56CA48}"/>
            </a:ext>
          </a:extLst>
        </xdr:cNvPr>
        <xdr:cNvSpPr txBox="1"/>
      </xdr:nvSpPr>
      <xdr:spPr>
        <a:xfrm>
          <a:off x="12626975"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47947</xdr:rowOff>
    </xdr:from>
    <xdr:to>
      <xdr:col>85</xdr:col>
      <xdr:colOff>177800</xdr:colOff>
      <xdr:row>79</xdr:row>
      <xdr:rowOff>149547</xdr:rowOff>
    </xdr:to>
    <xdr:sp macro="" textlink="">
      <xdr:nvSpPr>
        <xdr:cNvPr id="653" name="楕円 652">
          <a:extLst>
            <a:ext uri="{FF2B5EF4-FFF2-40B4-BE49-F238E27FC236}">
              <a16:creationId xmlns:a16="http://schemas.microsoft.com/office/drawing/2014/main" id="{6ADC2E94-05AB-490A-B32E-EB38E20CA30D}"/>
            </a:ext>
          </a:extLst>
        </xdr:cNvPr>
        <xdr:cNvSpPr/>
      </xdr:nvSpPr>
      <xdr:spPr>
        <a:xfrm>
          <a:off x="16268700" y="13595672"/>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9077</xdr:rowOff>
    </xdr:from>
    <xdr:ext cx="313932" cy="259045"/>
    <xdr:sp macro="" textlink="">
      <xdr:nvSpPr>
        <xdr:cNvPr id="654" name="災害復旧費該当値テキスト">
          <a:extLst>
            <a:ext uri="{FF2B5EF4-FFF2-40B4-BE49-F238E27FC236}">
              <a16:creationId xmlns:a16="http://schemas.microsoft.com/office/drawing/2014/main" id="{AB391F89-4578-4316-8253-D98FBB18D4E0}"/>
            </a:ext>
          </a:extLst>
        </xdr:cNvPr>
        <xdr:cNvSpPr txBox="1"/>
      </xdr:nvSpPr>
      <xdr:spPr>
        <a:xfrm>
          <a:off x="16373475" y="135568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CF431C49-E2A7-4515-AF46-52B31A07F52F}"/>
            </a:ext>
          </a:extLst>
        </xdr:cNvPr>
        <xdr:cNvSpPr/>
      </xdr:nvSpPr>
      <xdr:spPr>
        <a:xfrm>
          <a:off x="15430500" y="13595804"/>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8C314D3B-B266-4725-80D4-BFFD67AD89AF}"/>
            </a:ext>
          </a:extLst>
        </xdr:cNvPr>
        <xdr:cNvSpPr txBox="1"/>
      </xdr:nvSpPr>
      <xdr:spPr>
        <a:xfrm>
          <a:off x="15356650" y="136885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47806</xdr:rowOff>
    </xdr:from>
    <xdr:to>
      <xdr:col>76</xdr:col>
      <xdr:colOff>165100</xdr:colOff>
      <xdr:row>79</xdr:row>
      <xdr:rowOff>149406</xdr:rowOff>
    </xdr:to>
    <xdr:sp macro="" textlink="">
      <xdr:nvSpPr>
        <xdr:cNvPr id="657" name="楕円 656">
          <a:extLst>
            <a:ext uri="{FF2B5EF4-FFF2-40B4-BE49-F238E27FC236}">
              <a16:creationId xmlns:a16="http://schemas.microsoft.com/office/drawing/2014/main" id="{CCE24E9F-EB1C-4F0D-AA0C-6A84217C9779}"/>
            </a:ext>
          </a:extLst>
        </xdr:cNvPr>
        <xdr:cNvSpPr/>
      </xdr:nvSpPr>
      <xdr:spPr>
        <a:xfrm>
          <a:off x="14544675" y="13595531"/>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140533</xdr:rowOff>
    </xdr:from>
    <xdr:ext cx="313932" cy="259045"/>
    <xdr:sp macro="" textlink="">
      <xdr:nvSpPr>
        <xdr:cNvPr id="658" name="テキスト ボックス 657">
          <a:extLst>
            <a:ext uri="{FF2B5EF4-FFF2-40B4-BE49-F238E27FC236}">
              <a16:creationId xmlns:a16="http://schemas.microsoft.com/office/drawing/2014/main" id="{EF872192-2705-452A-A9D0-920791EECC04}"/>
            </a:ext>
          </a:extLst>
        </xdr:cNvPr>
        <xdr:cNvSpPr txBox="1"/>
      </xdr:nvSpPr>
      <xdr:spPr>
        <a:xfrm>
          <a:off x="14435333" y="136882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47687</xdr:rowOff>
    </xdr:from>
    <xdr:to>
      <xdr:col>72</xdr:col>
      <xdr:colOff>38100</xdr:colOff>
      <xdr:row>79</xdr:row>
      <xdr:rowOff>149287</xdr:rowOff>
    </xdr:to>
    <xdr:sp macro="" textlink="">
      <xdr:nvSpPr>
        <xdr:cNvPr id="659" name="楕円 658">
          <a:extLst>
            <a:ext uri="{FF2B5EF4-FFF2-40B4-BE49-F238E27FC236}">
              <a16:creationId xmlns:a16="http://schemas.microsoft.com/office/drawing/2014/main" id="{AB5320F0-667E-4EE3-9479-4CC6EE9F9A28}"/>
            </a:ext>
          </a:extLst>
        </xdr:cNvPr>
        <xdr:cNvSpPr/>
      </xdr:nvSpPr>
      <xdr:spPr>
        <a:xfrm>
          <a:off x="13655675" y="13595412"/>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140414</xdr:rowOff>
    </xdr:from>
    <xdr:ext cx="313932" cy="259045"/>
    <xdr:sp macro="" textlink="">
      <xdr:nvSpPr>
        <xdr:cNvPr id="660" name="テキスト ボックス 659">
          <a:extLst>
            <a:ext uri="{FF2B5EF4-FFF2-40B4-BE49-F238E27FC236}">
              <a16:creationId xmlns:a16="http://schemas.microsoft.com/office/drawing/2014/main" id="{15430E98-4AEB-4072-85C4-F58C7747A2C9}"/>
            </a:ext>
          </a:extLst>
        </xdr:cNvPr>
        <xdr:cNvSpPr txBox="1"/>
      </xdr:nvSpPr>
      <xdr:spPr>
        <a:xfrm>
          <a:off x="13546333" y="13688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7A1B2B10-4BC9-43DD-9D75-9016466ED296}"/>
            </a:ext>
          </a:extLst>
        </xdr:cNvPr>
        <xdr:cNvSpPr/>
      </xdr:nvSpPr>
      <xdr:spPr>
        <a:xfrm>
          <a:off x="12763500" y="13595804"/>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72275B5E-19AA-4703-8906-FB8417FA2DC3}"/>
            </a:ext>
          </a:extLst>
        </xdr:cNvPr>
        <xdr:cNvSpPr txBox="1"/>
      </xdr:nvSpPr>
      <xdr:spPr>
        <a:xfrm>
          <a:off x="12689650" y="136885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7EB7CF0C-10F9-45EC-8A4F-06F99A460DF9}"/>
            </a:ext>
          </a:extLst>
        </xdr:cNvPr>
        <xdr:cNvSpPr/>
      </xdr:nvSpPr>
      <xdr:spPr>
        <a:xfrm>
          <a:off x="12449175" y="14287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4213F967-40B7-44B4-9CE5-D98A820AD474}"/>
            </a:ext>
          </a:extLst>
        </xdr:cNvPr>
        <xdr:cNvSpPr/>
      </xdr:nvSpPr>
      <xdr:spPr>
        <a:xfrm>
          <a:off x="12573000"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60CC2C5F-6AB9-4C8A-A301-12BF8F79EEB8}"/>
            </a:ext>
          </a:extLst>
        </xdr:cNvPr>
        <xdr:cNvSpPr/>
      </xdr:nvSpPr>
      <xdr:spPr>
        <a:xfrm>
          <a:off x="12573000"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F783E3B9-B96D-4DCE-96A8-6F24D20A7A9B}"/>
            </a:ext>
          </a:extLst>
        </xdr:cNvPr>
        <xdr:cNvSpPr/>
      </xdr:nvSpPr>
      <xdr:spPr>
        <a:xfrm>
          <a:off x="13592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F938E56-4D67-4B56-B518-C2603203525D}"/>
            </a:ext>
          </a:extLst>
        </xdr:cNvPr>
        <xdr:cNvSpPr/>
      </xdr:nvSpPr>
      <xdr:spPr>
        <a:xfrm>
          <a:off x="13592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CFCDDB81-7B3B-464C-B06B-6BE733CD65E2}"/>
            </a:ext>
          </a:extLst>
        </xdr:cNvPr>
        <xdr:cNvSpPr/>
      </xdr:nvSpPr>
      <xdr:spPr>
        <a:xfrm>
          <a:off x="14735175" y="14630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BC4F86B-2B8C-4AE6-8AE5-74C7A0B70E7F}"/>
            </a:ext>
          </a:extLst>
        </xdr:cNvPr>
        <xdr:cNvSpPr/>
      </xdr:nvSpPr>
      <xdr:spPr>
        <a:xfrm>
          <a:off x="14735175" y="14836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7D177021-316B-4EEC-92C9-5872A619FD8B}"/>
            </a:ext>
          </a:extLst>
        </xdr:cNvPr>
        <xdr:cNvSpPr/>
      </xdr:nvSpPr>
      <xdr:spPr>
        <a:xfrm>
          <a:off x="12449175" y="15116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48A9D702-D562-4ED7-AA70-1196E581C66E}"/>
            </a:ext>
          </a:extLst>
        </xdr:cNvPr>
        <xdr:cNvSpPr txBox="1"/>
      </xdr:nvSpPr>
      <xdr:spPr>
        <a:xfrm>
          <a:off x="12411075" y="14925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E3D65278-4016-4B2E-887F-42711C86DCFC}"/>
            </a:ext>
          </a:extLst>
        </xdr:cNvPr>
        <xdr:cNvCxnSpPr/>
      </xdr:nvCxnSpPr>
      <xdr:spPr>
        <a:xfrm>
          <a:off x="12449175" y="17402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BF8D3B43-F11E-4CA8-8060-A99F22B21593}"/>
            </a:ext>
          </a:extLst>
        </xdr:cNvPr>
        <xdr:cNvCxnSpPr/>
      </xdr:nvCxnSpPr>
      <xdr:spPr>
        <a:xfrm>
          <a:off x="12449175" y="1702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3F94BDBD-4DB6-4EFC-BE36-0FBAB9959A29}"/>
            </a:ext>
          </a:extLst>
        </xdr:cNvPr>
        <xdr:cNvSpPr txBox="1"/>
      </xdr:nvSpPr>
      <xdr:spPr>
        <a:xfrm>
          <a:off x="12200389"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827A7927-4FD6-4F13-9C61-BAB1C0878CA1}"/>
            </a:ext>
          </a:extLst>
        </xdr:cNvPr>
        <xdr:cNvCxnSpPr/>
      </xdr:nvCxnSpPr>
      <xdr:spPr>
        <a:xfrm>
          <a:off x="12449175" y="16640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1F3E1660-E43E-40A9-BFE2-6AAD7D85C502}"/>
            </a:ext>
          </a:extLst>
        </xdr:cNvPr>
        <xdr:cNvSpPr txBox="1"/>
      </xdr:nvSpPr>
      <xdr:spPr>
        <a:xfrm>
          <a:off x="11917876"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FFB77069-77AD-4DA2-907B-1CD78F8D3F1B}"/>
            </a:ext>
          </a:extLst>
        </xdr:cNvPr>
        <xdr:cNvCxnSpPr/>
      </xdr:nvCxnSpPr>
      <xdr:spPr>
        <a:xfrm>
          <a:off x="12449175" y="1625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969EB2C-9452-4B6E-A562-ED7CB46F35C2}"/>
            </a:ext>
          </a:extLst>
        </xdr:cNvPr>
        <xdr:cNvSpPr txBox="1"/>
      </xdr:nvSpPr>
      <xdr:spPr>
        <a:xfrm>
          <a:off x="11917876"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8EE65B5E-5DE7-4E34-A0D2-2D81DC128BD3}"/>
            </a:ext>
          </a:extLst>
        </xdr:cNvPr>
        <xdr:cNvCxnSpPr/>
      </xdr:nvCxnSpPr>
      <xdr:spPr>
        <a:xfrm>
          <a:off x="12449175" y="1587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F62DB5E9-C814-4872-AEBA-9C1D5D0CA9C6}"/>
            </a:ext>
          </a:extLst>
        </xdr:cNvPr>
        <xdr:cNvSpPr txBox="1"/>
      </xdr:nvSpPr>
      <xdr:spPr>
        <a:xfrm>
          <a:off x="11917876"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D38E614A-F93E-4F22-84DD-16B3935EAC6E}"/>
            </a:ext>
          </a:extLst>
        </xdr:cNvPr>
        <xdr:cNvCxnSpPr/>
      </xdr:nvCxnSpPr>
      <xdr:spPr>
        <a:xfrm>
          <a:off x="12449175" y="15497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4062614D-7F57-4A53-8AFB-916AB024BEE6}"/>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D9FCFF85-8108-4062-9A7C-16029550F28E}"/>
            </a:ext>
          </a:extLst>
        </xdr:cNvPr>
        <xdr:cNvCxnSpPr/>
      </xdr:nvCxnSpPr>
      <xdr:spPr>
        <a:xfrm>
          <a:off x="12449175" y="15116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2C6ABFA3-D8F8-40B6-AF06-88DD90B98E2D}"/>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EFE5B26A-7034-42B6-887D-3911DCEA3B63}"/>
            </a:ext>
          </a:extLst>
        </xdr:cNvPr>
        <xdr:cNvSpPr/>
      </xdr:nvSpPr>
      <xdr:spPr>
        <a:xfrm>
          <a:off x="12449175" y="15116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232A1171-5C9C-4B51-9B7A-A690C8E83851}"/>
            </a:ext>
          </a:extLst>
        </xdr:cNvPr>
        <xdr:cNvCxnSpPr/>
      </xdr:nvCxnSpPr>
      <xdr:spPr>
        <a:xfrm flipV="1">
          <a:off x="16320770" y="15520988"/>
          <a:ext cx="1269" cy="1367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BDA41BE-79F3-4B47-80A1-A7B2B292E803}"/>
            </a:ext>
          </a:extLst>
        </xdr:cNvPr>
        <xdr:cNvSpPr txBox="1"/>
      </xdr:nvSpPr>
      <xdr:spPr>
        <a:xfrm>
          <a:off x="16373475" y="1689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528ABE91-CC32-4ACF-A0ED-8E00C65E7C92}"/>
            </a:ext>
          </a:extLst>
        </xdr:cNvPr>
        <xdr:cNvCxnSpPr/>
      </xdr:nvCxnSpPr>
      <xdr:spPr>
        <a:xfrm>
          <a:off x="16230600" y="168886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7CB2911A-154C-4B83-8C7D-28C240614844}"/>
            </a:ext>
          </a:extLst>
        </xdr:cNvPr>
        <xdr:cNvSpPr txBox="1"/>
      </xdr:nvSpPr>
      <xdr:spPr>
        <a:xfrm>
          <a:off x="16373475"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9D1A629E-9AA3-4A6D-A8B8-498C1EE527F2}"/>
            </a:ext>
          </a:extLst>
        </xdr:cNvPr>
        <xdr:cNvCxnSpPr/>
      </xdr:nvCxnSpPr>
      <xdr:spPr>
        <a:xfrm>
          <a:off x="16230600" y="15520988"/>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112446</xdr:rowOff>
    </xdr:from>
    <xdr:to>
      <xdr:col>85</xdr:col>
      <xdr:colOff>127000</xdr:colOff>
      <xdr:row>97</xdr:row>
      <xdr:rowOff>116726</xdr:rowOff>
    </xdr:to>
    <xdr:cxnSp macro="">
      <xdr:nvCxnSpPr>
        <xdr:cNvPr id="691" name="直線コネクタ 690">
          <a:extLst>
            <a:ext uri="{FF2B5EF4-FFF2-40B4-BE49-F238E27FC236}">
              <a16:creationId xmlns:a16="http://schemas.microsoft.com/office/drawing/2014/main" id="{7F499343-3BAC-4D34-AA33-4797C8255FE7}"/>
            </a:ext>
          </a:extLst>
        </xdr:cNvPr>
        <xdr:cNvCxnSpPr/>
      </xdr:nvCxnSpPr>
      <xdr:spPr>
        <a:xfrm>
          <a:off x="15484475" y="16743096"/>
          <a:ext cx="838200" cy="4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E24FB49-386A-4A25-9FD3-6E8C9D52BBBB}"/>
            </a:ext>
          </a:extLst>
        </xdr:cNvPr>
        <xdr:cNvSpPr txBox="1"/>
      </xdr:nvSpPr>
      <xdr:spPr>
        <a:xfrm>
          <a:off x="16373475" y="16374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9D951EF0-F2BC-437B-91F4-96335D6EB996}"/>
            </a:ext>
          </a:extLst>
        </xdr:cNvPr>
        <xdr:cNvSpPr/>
      </xdr:nvSpPr>
      <xdr:spPr>
        <a:xfrm>
          <a:off x="16268700" y="16519437"/>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112446</xdr:rowOff>
    </xdr:from>
    <xdr:to>
      <xdr:col>81</xdr:col>
      <xdr:colOff>50800</xdr:colOff>
      <xdr:row>97</xdr:row>
      <xdr:rowOff>113691</xdr:rowOff>
    </xdr:to>
    <xdr:cxnSp macro="">
      <xdr:nvCxnSpPr>
        <xdr:cNvPr id="694" name="直線コネクタ 693">
          <a:extLst>
            <a:ext uri="{FF2B5EF4-FFF2-40B4-BE49-F238E27FC236}">
              <a16:creationId xmlns:a16="http://schemas.microsoft.com/office/drawing/2014/main" id="{56D1386E-D431-4CD2-A17A-596CDA847875}"/>
            </a:ext>
          </a:extLst>
        </xdr:cNvPr>
        <xdr:cNvCxnSpPr/>
      </xdr:nvCxnSpPr>
      <xdr:spPr>
        <a:xfrm flipV="1">
          <a:off x="14592300" y="16743096"/>
          <a:ext cx="892175" cy="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CC152570-55E8-466C-8870-E9536F10A982}"/>
            </a:ext>
          </a:extLst>
        </xdr:cNvPr>
        <xdr:cNvSpPr/>
      </xdr:nvSpPr>
      <xdr:spPr>
        <a:xfrm>
          <a:off x="15430500" y="1651518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75A053ED-88E3-4F46-B225-94F1D1E24B0F}"/>
            </a:ext>
          </a:extLst>
        </xdr:cNvPr>
        <xdr:cNvSpPr txBox="1"/>
      </xdr:nvSpPr>
      <xdr:spPr>
        <a:xfrm>
          <a:off x="15217286"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105956</xdr:rowOff>
    </xdr:from>
    <xdr:to>
      <xdr:col>76</xdr:col>
      <xdr:colOff>114300</xdr:colOff>
      <xdr:row>97</xdr:row>
      <xdr:rowOff>113691</xdr:rowOff>
    </xdr:to>
    <xdr:cxnSp macro="">
      <xdr:nvCxnSpPr>
        <xdr:cNvPr id="697" name="直線コネクタ 696">
          <a:extLst>
            <a:ext uri="{FF2B5EF4-FFF2-40B4-BE49-F238E27FC236}">
              <a16:creationId xmlns:a16="http://schemas.microsoft.com/office/drawing/2014/main" id="{8104263C-FDD3-4C00-A842-337C249A92D1}"/>
            </a:ext>
          </a:extLst>
        </xdr:cNvPr>
        <xdr:cNvCxnSpPr/>
      </xdr:nvCxnSpPr>
      <xdr:spPr>
        <a:xfrm>
          <a:off x="13706475" y="16739781"/>
          <a:ext cx="885825" cy="4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4C3616EA-6300-4E0A-ADA2-EB950318112E}"/>
            </a:ext>
          </a:extLst>
        </xdr:cNvPr>
        <xdr:cNvSpPr/>
      </xdr:nvSpPr>
      <xdr:spPr>
        <a:xfrm>
          <a:off x="14544675" y="1651101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7081CB8-CDBD-4585-89AF-61F6734972D2}"/>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105435</xdr:rowOff>
    </xdr:from>
    <xdr:to>
      <xdr:col>71</xdr:col>
      <xdr:colOff>177800</xdr:colOff>
      <xdr:row>97</xdr:row>
      <xdr:rowOff>105956</xdr:rowOff>
    </xdr:to>
    <xdr:cxnSp macro="">
      <xdr:nvCxnSpPr>
        <xdr:cNvPr id="700" name="直線コネクタ 699">
          <a:extLst>
            <a:ext uri="{FF2B5EF4-FFF2-40B4-BE49-F238E27FC236}">
              <a16:creationId xmlns:a16="http://schemas.microsoft.com/office/drawing/2014/main" id="{4BEADF71-AA7B-4C9D-9E73-4A792D985423}"/>
            </a:ext>
          </a:extLst>
        </xdr:cNvPr>
        <xdr:cNvCxnSpPr/>
      </xdr:nvCxnSpPr>
      <xdr:spPr>
        <a:xfrm>
          <a:off x="12817475" y="16739260"/>
          <a:ext cx="8890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397B75CA-072B-4EA7-8CEE-6CE782C47C32}"/>
            </a:ext>
          </a:extLst>
        </xdr:cNvPr>
        <xdr:cNvSpPr/>
      </xdr:nvSpPr>
      <xdr:spPr>
        <a:xfrm>
          <a:off x="13655675" y="16512121"/>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3F7AD337-8493-4694-A456-A8CE558C2C74}"/>
            </a:ext>
          </a:extLst>
        </xdr:cNvPr>
        <xdr:cNvSpPr txBox="1"/>
      </xdr:nvSpPr>
      <xdr:spPr>
        <a:xfrm>
          <a:off x="13439286"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128DE30B-2B2F-4BB3-A87E-1B203558D9F8}"/>
            </a:ext>
          </a:extLst>
        </xdr:cNvPr>
        <xdr:cNvSpPr/>
      </xdr:nvSpPr>
      <xdr:spPr>
        <a:xfrm>
          <a:off x="12763500" y="16511893"/>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E023FC4E-F230-456F-8311-931869ECAE19}"/>
            </a:ext>
          </a:extLst>
        </xdr:cNvPr>
        <xdr:cNvSpPr txBox="1"/>
      </xdr:nvSpPr>
      <xdr:spPr>
        <a:xfrm>
          <a:off x="12550286"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6F1832EB-18B8-4157-9F8C-A3FBD3611633}"/>
            </a:ext>
          </a:extLst>
        </xdr:cNvPr>
        <xdr:cNvSpPr txBox="1"/>
      </xdr:nvSpPr>
      <xdr:spPr>
        <a:xfrm>
          <a:off x="161321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80BF1C13-DEB8-4F9A-92D1-C11CEFD14F87}"/>
            </a:ext>
          </a:extLst>
        </xdr:cNvPr>
        <xdr:cNvSpPr txBox="1"/>
      </xdr:nvSpPr>
      <xdr:spPr>
        <a:xfrm>
          <a:off x="15293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B2113052-2A38-46DA-8184-433437D4B833}"/>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271A595-5C9C-416D-B96B-F892C33A304D}"/>
            </a:ext>
          </a:extLst>
        </xdr:cNvPr>
        <xdr:cNvSpPr txBox="1"/>
      </xdr:nvSpPr>
      <xdr:spPr>
        <a:xfrm>
          <a:off x="13515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540B76E-7FEF-43EF-99AA-12E6614BE89B}"/>
            </a:ext>
          </a:extLst>
        </xdr:cNvPr>
        <xdr:cNvSpPr txBox="1"/>
      </xdr:nvSpPr>
      <xdr:spPr>
        <a:xfrm>
          <a:off x="12626975"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65926</xdr:rowOff>
    </xdr:from>
    <xdr:to>
      <xdr:col>85</xdr:col>
      <xdr:colOff>177800</xdr:colOff>
      <xdr:row>97</xdr:row>
      <xdr:rowOff>167526</xdr:rowOff>
    </xdr:to>
    <xdr:sp macro="" textlink="">
      <xdr:nvSpPr>
        <xdr:cNvPr id="710" name="楕円 709">
          <a:extLst>
            <a:ext uri="{FF2B5EF4-FFF2-40B4-BE49-F238E27FC236}">
              <a16:creationId xmlns:a16="http://schemas.microsoft.com/office/drawing/2014/main" id="{C0511658-D26C-45F1-93A6-3948475C4190}"/>
            </a:ext>
          </a:extLst>
        </xdr:cNvPr>
        <xdr:cNvSpPr/>
      </xdr:nvSpPr>
      <xdr:spPr>
        <a:xfrm>
          <a:off x="16268700" y="16699751"/>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44353</xdr:rowOff>
    </xdr:from>
    <xdr:ext cx="534377" cy="259045"/>
    <xdr:sp macro="" textlink="">
      <xdr:nvSpPr>
        <xdr:cNvPr id="711" name="公債費該当値テキスト">
          <a:extLst>
            <a:ext uri="{FF2B5EF4-FFF2-40B4-BE49-F238E27FC236}">
              <a16:creationId xmlns:a16="http://schemas.microsoft.com/office/drawing/2014/main" id="{283FA447-C6A8-4D4E-8A73-AA4055EC973E}"/>
            </a:ext>
          </a:extLst>
        </xdr:cNvPr>
        <xdr:cNvSpPr txBox="1"/>
      </xdr:nvSpPr>
      <xdr:spPr>
        <a:xfrm>
          <a:off x="16373475" y="1667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61646</xdr:rowOff>
    </xdr:from>
    <xdr:to>
      <xdr:col>81</xdr:col>
      <xdr:colOff>101600</xdr:colOff>
      <xdr:row>97</xdr:row>
      <xdr:rowOff>163246</xdr:rowOff>
    </xdr:to>
    <xdr:sp macro="" textlink="">
      <xdr:nvSpPr>
        <xdr:cNvPr id="712" name="楕円 711">
          <a:extLst>
            <a:ext uri="{FF2B5EF4-FFF2-40B4-BE49-F238E27FC236}">
              <a16:creationId xmlns:a16="http://schemas.microsoft.com/office/drawing/2014/main" id="{D2BFBB0F-A456-4FE5-AC96-B2992BA2BC5B}"/>
            </a:ext>
          </a:extLst>
        </xdr:cNvPr>
        <xdr:cNvSpPr/>
      </xdr:nvSpPr>
      <xdr:spPr>
        <a:xfrm>
          <a:off x="15430500" y="1669229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154373</xdr:rowOff>
    </xdr:from>
    <xdr:ext cx="534377" cy="259045"/>
    <xdr:sp macro="" textlink="">
      <xdr:nvSpPr>
        <xdr:cNvPr id="713" name="テキスト ボックス 712">
          <a:extLst>
            <a:ext uri="{FF2B5EF4-FFF2-40B4-BE49-F238E27FC236}">
              <a16:creationId xmlns:a16="http://schemas.microsoft.com/office/drawing/2014/main" id="{A50CCBB9-81BF-4985-8BCE-BC2B1D221605}"/>
            </a:ext>
          </a:extLst>
        </xdr:cNvPr>
        <xdr:cNvSpPr txBox="1"/>
      </xdr:nvSpPr>
      <xdr:spPr>
        <a:xfrm>
          <a:off x="15217286" y="1678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62891</xdr:rowOff>
    </xdr:from>
    <xdr:to>
      <xdr:col>76</xdr:col>
      <xdr:colOff>165100</xdr:colOff>
      <xdr:row>97</xdr:row>
      <xdr:rowOff>164491</xdr:rowOff>
    </xdr:to>
    <xdr:sp macro="" textlink="">
      <xdr:nvSpPr>
        <xdr:cNvPr id="714" name="楕円 713">
          <a:extLst>
            <a:ext uri="{FF2B5EF4-FFF2-40B4-BE49-F238E27FC236}">
              <a16:creationId xmlns:a16="http://schemas.microsoft.com/office/drawing/2014/main" id="{F38FFBD6-5E84-4E3E-9DB5-D3C3011842B2}"/>
            </a:ext>
          </a:extLst>
        </xdr:cNvPr>
        <xdr:cNvSpPr/>
      </xdr:nvSpPr>
      <xdr:spPr>
        <a:xfrm>
          <a:off x="14544675" y="1669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155618</xdr:rowOff>
    </xdr:from>
    <xdr:ext cx="534377" cy="259045"/>
    <xdr:sp macro="" textlink="">
      <xdr:nvSpPr>
        <xdr:cNvPr id="715" name="テキスト ボックス 714">
          <a:extLst>
            <a:ext uri="{FF2B5EF4-FFF2-40B4-BE49-F238E27FC236}">
              <a16:creationId xmlns:a16="http://schemas.microsoft.com/office/drawing/2014/main" id="{23025B27-F9E8-48A9-92F6-C27C120D0823}"/>
            </a:ext>
          </a:extLst>
        </xdr:cNvPr>
        <xdr:cNvSpPr txBox="1"/>
      </xdr:nvSpPr>
      <xdr:spPr>
        <a:xfrm>
          <a:off x="14325111" y="1678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55156</xdr:rowOff>
    </xdr:from>
    <xdr:to>
      <xdr:col>72</xdr:col>
      <xdr:colOff>38100</xdr:colOff>
      <xdr:row>97</xdr:row>
      <xdr:rowOff>156756</xdr:rowOff>
    </xdr:to>
    <xdr:sp macro="" textlink="">
      <xdr:nvSpPr>
        <xdr:cNvPr id="716" name="楕円 715">
          <a:extLst>
            <a:ext uri="{FF2B5EF4-FFF2-40B4-BE49-F238E27FC236}">
              <a16:creationId xmlns:a16="http://schemas.microsoft.com/office/drawing/2014/main" id="{CB7D7190-9CFC-433C-AACF-A1C48F3ACB4C}"/>
            </a:ext>
          </a:extLst>
        </xdr:cNvPr>
        <xdr:cNvSpPr/>
      </xdr:nvSpPr>
      <xdr:spPr>
        <a:xfrm>
          <a:off x="13655675" y="16685806"/>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147883</xdr:rowOff>
    </xdr:from>
    <xdr:ext cx="534377" cy="259045"/>
    <xdr:sp macro="" textlink="">
      <xdr:nvSpPr>
        <xdr:cNvPr id="717" name="テキスト ボックス 716">
          <a:extLst>
            <a:ext uri="{FF2B5EF4-FFF2-40B4-BE49-F238E27FC236}">
              <a16:creationId xmlns:a16="http://schemas.microsoft.com/office/drawing/2014/main" id="{F48A013D-8B79-481F-B2AC-9BBD017C0BBF}"/>
            </a:ext>
          </a:extLst>
        </xdr:cNvPr>
        <xdr:cNvSpPr txBox="1"/>
      </xdr:nvSpPr>
      <xdr:spPr>
        <a:xfrm>
          <a:off x="13439286" y="1677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54635</xdr:rowOff>
    </xdr:from>
    <xdr:to>
      <xdr:col>67</xdr:col>
      <xdr:colOff>101600</xdr:colOff>
      <xdr:row>97</xdr:row>
      <xdr:rowOff>156235</xdr:rowOff>
    </xdr:to>
    <xdr:sp macro="" textlink="">
      <xdr:nvSpPr>
        <xdr:cNvPr id="718" name="楕円 717">
          <a:extLst>
            <a:ext uri="{FF2B5EF4-FFF2-40B4-BE49-F238E27FC236}">
              <a16:creationId xmlns:a16="http://schemas.microsoft.com/office/drawing/2014/main" id="{B03E26B3-0BA4-44D3-91CD-500D9783DAB0}"/>
            </a:ext>
          </a:extLst>
        </xdr:cNvPr>
        <xdr:cNvSpPr/>
      </xdr:nvSpPr>
      <xdr:spPr>
        <a:xfrm>
          <a:off x="12763500" y="16685285"/>
          <a:ext cx="1047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147362</xdr:rowOff>
    </xdr:from>
    <xdr:ext cx="534377" cy="259045"/>
    <xdr:sp macro="" textlink="">
      <xdr:nvSpPr>
        <xdr:cNvPr id="719" name="テキスト ボックス 718">
          <a:extLst>
            <a:ext uri="{FF2B5EF4-FFF2-40B4-BE49-F238E27FC236}">
              <a16:creationId xmlns:a16="http://schemas.microsoft.com/office/drawing/2014/main" id="{CBAC099D-041B-4FDE-9BC9-C55DF5E859BF}"/>
            </a:ext>
          </a:extLst>
        </xdr:cNvPr>
        <xdr:cNvSpPr txBox="1"/>
      </xdr:nvSpPr>
      <xdr:spPr>
        <a:xfrm>
          <a:off x="12550286" y="16781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659BF78D-5A32-42C7-9C17-C351D0F60339}"/>
            </a:ext>
          </a:extLst>
        </xdr:cNvPr>
        <xdr:cNvSpPr/>
      </xdr:nvSpPr>
      <xdr:spPr>
        <a:xfrm>
          <a:off x="18288000" y="4000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83EFEAC2-3D1E-47F4-A1EE-274C491B46CB}"/>
            </a:ext>
          </a:extLst>
        </xdr:cNvPr>
        <xdr:cNvSpPr/>
      </xdr:nvSpPr>
      <xdr:spPr>
        <a:xfrm>
          <a:off x="18418175"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BBA340AE-E0F8-4EAB-A3FC-0584B5771299}"/>
            </a:ext>
          </a:extLst>
        </xdr:cNvPr>
        <xdr:cNvSpPr/>
      </xdr:nvSpPr>
      <xdr:spPr>
        <a:xfrm>
          <a:off x="18418175"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78A72DDD-6610-40D2-BFCC-6EA1F71A4A6B}"/>
            </a:ext>
          </a:extLst>
        </xdr:cNvPr>
        <xdr:cNvSpPr/>
      </xdr:nvSpPr>
      <xdr:spPr>
        <a:xfrm>
          <a:off x="19431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5F2BB88F-6131-4699-AE25-F980A4987C24}"/>
            </a:ext>
          </a:extLst>
        </xdr:cNvPr>
        <xdr:cNvSpPr/>
      </xdr:nvSpPr>
      <xdr:spPr>
        <a:xfrm>
          <a:off x="19431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FA09D518-1B08-4935-821D-92348A13423B}"/>
            </a:ext>
          </a:extLst>
        </xdr:cNvPr>
        <xdr:cNvSpPr/>
      </xdr:nvSpPr>
      <xdr:spPr>
        <a:xfrm>
          <a:off x="20574000" y="4343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69909CD7-5945-4868-B02C-8BDBD191EC84}"/>
            </a:ext>
          </a:extLst>
        </xdr:cNvPr>
        <xdr:cNvSpPr/>
      </xdr:nvSpPr>
      <xdr:spPr>
        <a:xfrm>
          <a:off x="20574000" y="4549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80BCBF01-DDEE-4E34-86B2-357606BE3A7F}"/>
            </a:ext>
          </a:extLst>
        </xdr:cNvPr>
        <xdr:cNvSpPr/>
      </xdr:nvSpPr>
      <xdr:spPr>
        <a:xfrm>
          <a:off x="18288000" y="4829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43E35049-DDBC-48AD-B232-3E791D82F68A}"/>
            </a:ext>
          </a:extLst>
        </xdr:cNvPr>
        <xdr:cNvSpPr txBox="1"/>
      </xdr:nvSpPr>
      <xdr:spPr>
        <a:xfrm>
          <a:off x="18249900"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740E5394-34E9-4DC5-B87E-205C6113A061}"/>
            </a:ext>
          </a:extLst>
        </xdr:cNvPr>
        <xdr:cNvCxnSpPr/>
      </xdr:nvCxnSpPr>
      <xdr:spPr>
        <a:xfrm>
          <a:off x="18288000" y="7115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6FE07DED-1075-4470-BEA8-1F66E4368CDC}"/>
            </a:ext>
          </a:extLst>
        </xdr:cNvPr>
        <xdr:cNvCxnSpPr/>
      </xdr:nvCxnSpPr>
      <xdr:spPr>
        <a:xfrm>
          <a:off x="18288000" y="6657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F700BC3B-9657-45AB-9342-620A7BF1880F}"/>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56CF867A-9F4C-41D6-9966-976AA164C068}"/>
            </a:ext>
          </a:extLst>
        </xdr:cNvPr>
        <xdr:cNvCxnSpPr/>
      </xdr:nvCxnSpPr>
      <xdr:spPr>
        <a:xfrm>
          <a:off x="18288000" y="6200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5D518DEA-C6FB-4BF1-8ADE-3FEAB60EE7A5}"/>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2CBA2CC5-EDCA-4421-B39B-A233022E0011}"/>
            </a:ext>
          </a:extLst>
        </xdr:cNvPr>
        <xdr:cNvCxnSpPr/>
      </xdr:nvCxnSpPr>
      <xdr:spPr>
        <a:xfrm>
          <a:off x="18288000" y="57435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38513F77-782A-4FBA-8577-06F0C5EEABC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5A13D31-539A-4B86-BEC2-252BD124FB7D}"/>
            </a:ext>
          </a:extLst>
        </xdr:cNvPr>
        <xdr:cNvCxnSpPr/>
      </xdr:nvCxnSpPr>
      <xdr:spPr>
        <a:xfrm>
          <a:off x="18288000" y="52863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323BEDAD-D726-4CC6-944A-2048DB826DAE}"/>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1E7B6DB2-9C31-4548-BFC1-21F9E5D0A8B5}"/>
            </a:ext>
          </a:extLst>
        </xdr:cNvPr>
        <xdr:cNvCxnSpPr/>
      </xdr:nvCxnSpPr>
      <xdr:spPr>
        <a:xfrm>
          <a:off x="18288000" y="4829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3A44615E-6107-456B-8557-B80F7FB25082}"/>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B167CB63-F3E9-44F4-ADB2-8F47E16926A3}"/>
            </a:ext>
          </a:extLst>
        </xdr:cNvPr>
        <xdr:cNvSpPr/>
      </xdr:nvSpPr>
      <xdr:spPr>
        <a:xfrm>
          <a:off x="18288000" y="4829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7A6E19B7-EF2C-4C52-8072-00EB1E631117}"/>
            </a:ext>
          </a:extLst>
        </xdr:cNvPr>
        <xdr:cNvCxnSpPr/>
      </xdr:nvCxnSpPr>
      <xdr:spPr>
        <a:xfrm flipV="1">
          <a:off x="22159595" y="5593888"/>
          <a:ext cx="4444"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72F424EC-2317-4BD7-A9AC-747E6DDBA01D}"/>
            </a:ext>
          </a:extLst>
        </xdr:cNvPr>
        <xdr:cNvSpPr txBox="1"/>
      </xdr:nvSpPr>
      <xdr:spPr>
        <a:xfrm>
          <a:off x="22212300" y="66995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8E18B0F-E50A-42BA-BD58-85A842CF6C42}"/>
            </a:ext>
          </a:extLst>
        </xdr:cNvPr>
        <xdr:cNvCxnSpPr/>
      </xdr:nvCxnSpPr>
      <xdr:spPr>
        <a:xfrm>
          <a:off x="22075775" y="665797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2BB55E3-D989-4A0E-8697-E0C0AB7F0B7F}"/>
            </a:ext>
          </a:extLst>
        </xdr:cNvPr>
        <xdr:cNvSpPr txBox="1"/>
      </xdr:nvSpPr>
      <xdr:spPr>
        <a:xfrm>
          <a:off x="22212300" y="5369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52AA5DE6-1666-4EB4-9AF7-7B3DF7FC65BF}"/>
            </a:ext>
          </a:extLst>
        </xdr:cNvPr>
        <xdr:cNvCxnSpPr/>
      </xdr:nvCxnSpPr>
      <xdr:spPr>
        <a:xfrm>
          <a:off x="22075775" y="5593888"/>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50709A41-5706-4287-BCA5-191FB77E8E91}"/>
            </a:ext>
          </a:extLst>
        </xdr:cNvPr>
        <xdr:cNvCxnSpPr/>
      </xdr:nvCxnSpPr>
      <xdr:spPr>
        <a:xfrm>
          <a:off x="21326475" y="66579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8C418637-6F86-425D-BB61-BF3CAEB04A9C}"/>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63B5D2FF-65C2-4627-9456-D7696EDE63D4}"/>
            </a:ext>
          </a:extLst>
        </xdr:cNvPr>
        <xdr:cNvSpPr/>
      </xdr:nvSpPr>
      <xdr:spPr>
        <a:xfrm>
          <a:off x="22113875" y="6590924"/>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5A596C94-B974-4AE8-95E5-9BFC3C97F3FE}"/>
            </a:ext>
          </a:extLst>
        </xdr:cNvPr>
        <xdr:cNvCxnSpPr/>
      </xdr:nvCxnSpPr>
      <xdr:spPr>
        <a:xfrm>
          <a:off x="20437475" y="6657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E0A007E1-F706-4ADD-838C-6BA71340549C}"/>
            </a:ext>
          </a:extLst>
        </xdr:cNvPr>
        <xdr:cNvSpPr/>
      </xdr:nvSpPr>
      <xdr:spPr>
        <a:xfrm>
          <a:off x="21275675" y="660429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FEBB5F8E-E246-4EE7-996E-F7FAE8262106}"/>
            </a:ext>
          </a:extLst>
        </xdr:cNvPr>
        <xdr:cNvSpPr txBox="1"/>
      </xdr:nvSpPr>
      <xdr:spPr>
        <a:xfrm>
          <a:off x="21166333" y="63795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2B80350F-B1C3-4BA5-AAD8-375D80435379}"/>
            </a:ext>
          </a:extLst>
        </xdr:cNvPr>
        <xdr:cNvCxnSpPr/>
      </xdr:nvCxnSpPr>
      <xdr:spPr>
        <a:xfrm>
          <a:off x="19545300" y="6657975"/>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9D6A215F-12DB-444C-B88A-60A4DB4E3C27}"/>
            </a:ext>
          </a:extLst>
        </xdr:cNvPr>
        <xdr:cNvSpPr/>
      </xdr:nvSpPr>
      <xdr:spPr>
        <a:xfrm>
          <a:off x="20383500" y="6605392"/>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A8836C8F-8477-46D8-A6B5-D8B8F6397E35}"/>
            </a:ext>
          </a:extLst>
        </xdr:cNvPr>
        <xdr:cNvSpPr txBox="1"/>
      </xdr:nvSpPr>
      <xdr:spPr>
        <a:xfrm>
          <a:off x="20280508"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391DCA26-0776-4745-B523-9C88D03F58F9}"/>
            </a:ext>
          </a:extLst>
        </xdr:cNvPr>
        <xdr:cNvCxnSpPr/>
      </xdr:nvCxnSpPr>
      <xdr:spPr>
        <a:xfrm>
          <a:off x="18659475" y="665797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DE9A1BA8-33FE-4666-A833-46206D3332AE}"/>
            </a:ext>
          </a:extLst>
        </xdr:cNvPr>
        <xdr:cNvSpPr/>
      </xdr:nvSpPr>
      <xdr:spPr>
        <a:xfrm>
          <a:off x="19497675" y="6599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F4F56B03-F582-40F2-AD49-62101FE1D6B5}"/>
            </a:ext>
          </a:extLst>
        </xdr:cNvPr>
        <xdr:cNvSpPr txBox="1"/>
      </xdr:nvSpPr>
      <xdr:spPr>
        <a:xfrm>
          <a:off x="19356017" y="63747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551568F5-AD9D-4277-B646-B0C94F1D23DC}"/>
            </a:ext>
          </a:extLst>
        </xdr:cNvPr>
        <xdr:cNvSpPr/>
      </xdr:nvSpPr>
      <xdr:spPr>
        <a:xfrm>
          <a:off x="18608675" y="6601689"/>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96D9B6D7-51E6-4C3E-8D7A-71E9D45BB07F}"/>
            </a:ext>
          </a:extLst>
        </xdr:cNvPr>
        <xdr:cNvSpPr txBox="1"/>
      </xdr:nvSpPr>
      <xdr:spPr>
        <a:xfrm>
          <a:off x="18470192" y="6376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409D390-FF2E-4C7F-BCDE-A43DD93C7D89}"/>
            </a:ext>
          </a:extLst>
        </xdr:cNvPr>
        <xdr:cNvSpPr txBox="1"/>
      </xdr:nvSpPr>
      <xdr:spPr>
        <a:xfrm>
          <a:off x="219741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23720402-3CBF-4C65-94AE-ACDF7DE0E59C}"/>
            </a:ext>
          </a:extLst>
        </xdr:cNvPr>
        <xdr:cNvSpPr txBox="1"/>
      </xdr:nvSpPr>
      <xdr:spPr>
        <a:xfrm>
          <a:off x="21135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1DA7E63E-946A-4ABD-9ECF-111D6AE9896B}"/>
            </a:ext>
          </a:extLst>
        </xdr:cNvPr>
        <xdr:cNvSpPr txBox="1"/>
      </xdr:nvSpPr>
      <xdr:spPr>
        <a:xfrm>
          <a:off x="20246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8077D518-8D1F-472A-8156-7EEF8FAF1E44}"/>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60FFBF99-98BD-4A8C-BC88-E60F3DABEE70}"/>
            </a:ext>
          </a:extLst>
        </xdr:cNvPr>
        <xdr:cNvSpPr txBox="1"/>
      </xdr:nvSpPr>
      <xdr:spPr>
        <a:xfrm>
          <a:off x="18468975"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77B415AF-4128-41B9-8EAF-A2CE78B0C49F}"/>
            </a:ext>
          </a:extLst>
        </xdr:cNvPr>
        <xdr:cNvSpPr/>
      </xdr:nvSpPr>
      <xdr:spPr>
        <a:xfrm>
          <a:off x="22113875" y="66071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47FC0DE-D21D-453E-AF9E-149794B53A58}"/>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7B0F502A-1554-4111-8F30-343ED6EA8B28}"/>
            </a:ext>
          </a:extLst>
        </xdr:cNvPr>
        <xdr:cNvSpPr/>
      </xdr:nvSpPr>
      <xdr:spPr>
        <a:xfrm>
          <a:off x="21275675" y="66071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900852A9-2FC5-4756-A5FD-8FE6B8B9DC83}"/>
            </a:ext>
          </a:extLst>
        </xdr:cNvPr>
        <xdr:cNvSpPr txBox="1"/>
      </xdr:nvSpPr>
      <xdr:spPr>
        <a:xfrm>
          <a:off x="21198650" y="6699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ACCFB18-15DC-412F-AA78-704A30E286AC}"/>
            </a:ext>
          </a:extLst>
        </xdr:cNvPr>
        <xdr:cNvSpPr/>
      </xdr:nvSpPr>
      <xdr:spPr>
        <a:xfrm>
          <a:off x="20383500" y="660717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8D7496A2-3981-4D6A-A0E1-B856C193DF2C}"/>
            </a:ext>
          </a:extLst>
        </xdr:cNvPr>
        <xdr:cNvSpPr txBox="1"/>
      </xdr:nvSpPr>
      <xdr:spPr>
        <a:xfrm>
          <a:off x="20309650" y="6699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EA208167-2FF5-4E70-ACAB-73902E08F73A}"/>
            </a:ext>
          </a:extLst>
        </xdr:cNvPr>
        <xdr:cNvSpPr/>
      </xdr:nvSpPr>
      <xdr:spPr>
        <a:xfrm>
          <a:off x="19497675" y="66071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FFB87854-C633-42B1-A6CD-86FEDB3BD486}"/>
            </a:ext>
          </a:extLst>
        </xdr:cNvPr>
        <xdr:cNvSpPr txBox="1"/>
      </xdr:nvSpPr>
      <xdr:spPr>
        <a:xfrm>
          <a:off x="19423825" y="6699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52D4EDEE-7987-464D-8D70-95D0114B3099}"/>
            </a:ext>
          </a:extLst>
        </xdr:cNvPr>
        <xdr:cNvSpPr/>
      </xdr:nvSpPr>
      <xdr:spPr>
        <a:xfrm>
          <a:off x="18608675" y="66071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69E54D0D-C330-40CC-A7FA-20BC8539A93F}"/>
            </a:ext>
          </a:extLst>
        </xdr:cNvPr>
        <xdr:cNvSpPr txBox="1"/>
      </xdr:nvSpPr>
      <xdr:spPr>
        <a:xfrm>
          <a:off x="18531650" y="6699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5C7F2AF3-C671-45BF-A700-72D3E694BC30}"/>
            </a:ext>
          </a:extLst>
        </xdr:cNvPr>
        <xdr:cNvSpPr/>
      </xdr:nvSpPr>
      <xdr:spPr>
        <a:xfrm>
          <a:off x="18288000" y="7429500"/>
          <a:ext cx="4686300" cy="3206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B6CB7A52-7E7E-4526-92A1-F909393AFEF3}"/>
            </a:ext>
          </a:extLst>
        </xdr:cNvPr>
        <xdr:cNvSpPr/>
      </xdr:nvSpPr>
      <xdr:spPr>
        <a:xfrm>
          <a:off x="18418175"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D6F20D22-1C10-4816-89FC-EEE2101859B6}"/>
            </a:ext>
          </a:extLst>
        </xdr:cNvPr>
        <xdr:cNvSpPr/>
      </xdr:nvSpPr>
      <xdr:spPr>
        <a:xfrm>
          <a:off x="18418175"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2FA162BF-2FB5-4059-A53C-7E47B7FEF06F}"/>
            </a:ext>
          </a:extLst>
        </xdr:cNvPr>
        <xdr:cNvSpPr/>
      </xdr:nvSpPr>
      <xdr:spPr>
        <a:xfrm>
          <a:off x="19431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18229B51-99FD-4244-92D6-7E2F7724BA04}"/>
            </a:ext>
          </a:extLst>
        </xdr:cNvPr>
        <xdr:cNvSpPr/>
      </xdr:nvSpPr>
      <xdr:spPr>
        <a:xfrm>
          <a:off x="19431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5967B7DA-F626-4336-AD70-8315CCB471CD}"/>
            </a:ext>
          </a:extLst>
        </xdr:cNvPr>
        <xdr:cNvSpPr/>
      </xdr:nvSpPr>
      <xdr:spPr>
        <a:xfrm>
          <a:off x="20574000" y="7772400"/>
          <a:ext cx="15240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EAF2F3EC-8FDA-47F6-9D3A-7D93C85F5A38}"/>
            </a:ext>
          </a:extLst>
        </xdr:cNvPr>
        <xdr:cNvSpPr/>
      </xdr:nvSpPr>
      <xdr:spPr>
        <a:xfrm>
          <a:off x="20574000" y="7978775"/>
          <a:ext cx="15240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2A72C3CF-371C-4C15-A905-3B6F6A638617}"/>
            </a:ext>
          </a:extLst>
        </xdr:cNvPr>
        <xdr:cNvSpPr/>
      </xdr:nvSpPr>
      <xdr:spPr>
        <a:xfrm>
          <a:off x="18288000" y="8258175"/>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9F06E4DE-82C7-45C9-9D44-D4DC34FD993E}"/>
            </a:ext>
          </a:extLst>
        </xdr:cNvPr>
        <xdr:cNvSpPr txBox="1"/>
      </xdr:nvSpPr>
      <xdr:spPr>
        <a:xfrm>
          <a:off x="18249900" y="8067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DA1293BA-AF3F-4235-931F-1949714FF7A7}"/>
            </a:ext>
          </a:extLst>
        </xdr:cNvPr>
        <xdr:cNvCxnSpPr/>
      </xdr:nvCxnSpPr>
      <xdr:spPr>
        <a:xfrm>
          <a:off x="18288000" y="1054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CB10A06F-9362-4727-B2C3-AA8F6E50B981}"/>
            </a:ext>
          </a:extLst>
        </xdr:cNvPr>
        <xdr:cNvCxnSpPr/>
      </xdr:nvCxnSpPr>
      <xdr:spPr>
        <a:xfrm>
          <a:off x="18288000" y="940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9676502E-35E6-414A-B7DA-6F978A441ED1}"/>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666D8790-74CC-47F5-9CBC-345ACAE80F39}"/>
            </a:ext>
          </a:extLst>
        </xdr:cNvPr>
        <xdr:cNvCxnSpPr/>
      </xdr:nvCxnSpPr>
      <xdr:spPr>
        <a:xfrm>
          <a:off x="18288000" y="8258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BFB881D5-268C-446F-9C75-22D92095D73C}"/>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DBEDBC8A-7FE3-419E-8474-06FAE739AF78}"/>
            </a:ext>
          </a:extLst>
        </xdr:cNvPr>
        <xdr:cNvSpPr/>
      </xdr:nvSpPr>
      <xdr:spPr>
        <a:xfrm>
          <a:off x="18288000" y="8258175"/>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BD620AD5-852F-4C62-93C5-D24574266B44}"/>
            </a:ext>
          </a:extLst>
        </xdr:cNvPr>
        <xdr:cNvCxnSpPr/>
      </xdr:nvCxnSpPr>
      <xdr:spPr>
        <a:xfrm>
          <a:off x="22159595" y="9401175"/>
          <a:ext cx="4444"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FA8C76-CCE1-441C-8D1F-7A2AB41BAC92}"/>
            </a:ext>
          </a:extLst>
        </xdr:cNvPr>
        <xdr:cNvSpPr txBox="1"/>
      </xdr:nvSpPr>
      <xdr:spPr>
        <a:xfrm>
          <a:off x="22212300"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16AF2E81-E354-48EA-9E8A-371B9417064A}"/>
            </a:ext>
          </a:extLst>
        </xdr:cNvPr>
        <xdr:cNvCxnSpPr/>
      </xdr:nvCxnSpPr>
      <xdr:spPr>
        <a:xfrm>
          <a:off x="22075775" y="940117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B6D5C45F-C89D-4367-AA6E-B5931BA0D93D}"/>
            </a:ext>
          </a:extLst>
        </xdr:cNvPr>
        <xdr:cNvSpPr txBox="1"/>
      </xdr:nvSpPr>
      <xdr:spPr>
        <a:xfrm>
          <a:off x="22212300" y="91002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D4CAA57F-C5EF-4594-863B-FE3E452BEB06}"/>
            </a:ext>
          </a:extLst>
        </xdr:cNvPr>
        <xdr:cNvCxnSpPr/>
      </xdr:nvCxnSpPr>
      <xdr:spPr>
        <a:xfrm>
          <a:off x="22075775" y="9401175"/>
          <a:ext cx="174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6D9CE754-D890-4C01-8D27-9A571EC5D32C}"/>
            </a:ext>
          </a:extLst>
        </xdr:cNvPr>
        <xdr:cNvCxnSpPr/>
      </xdr:nvCxnSpPr>
      <xdr:spPr>
        <a:xfrm>
          <a:off x="21326475" y="94011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CC392E1B-FB50-41C1-90AA-912FCC3BD1D4}"/>
            </a:ext>
          </a:extLst>
        </xdr:cNvPr>
        <xdr:cNvSpPr txBox="1"/>
      </xdr:nvSpPr>
      <xdr:spPr>
        <a:xfrm>
          <a:off x="22212300" y="9328802"/>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10F70A6E-F7ED-40E8-8DBD-05A2B43BA138}"/>
            </a:ext>
          </a:extLst>
        </xdr:cNvPr>
        <xdr:cNvSpPr/>
      </xdr:nvSpPr>
      <xdr:spPr>
        <a:xfrm>
          <a:off x="22113875" y="935037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E94CC4E5-F517-44D5-BF59-5B38C27698A3}"/>
            </a:ext>
          </a:extLst>
        </xdr:cNvPr>
        <xdr:cNvCxnSpPr/>
      </xdr:nvCxnSpPr>
      <xdr:spPr>
        <a:xfrm>
          <a:off x="20437475" y="94011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D01CF165-0A99-47DA-9908-34BA0D6543BA}"/>
            </a:ext>
          </a:extLst>
        </xdr:cNvPr>
        <xdr:cNvSpPr/>
      </xdr:nvSpPr>
      <xdr:spPr>
        <a:xfrm>
          <a:off x="21275675" y="935037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F29E7823-7DB8-4A37-A02A-940CA6791657}"/>
            </a:ext>
          </a:extLst>
        </xdr:cNvPr>
        <xdr:cNvSpPr txBox="1"/>
      </xdr:nvSpPr>
      <xdr:spPr>
        <a:xfrm>
          <a:off x="21198650"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B1972168-AF46-4D7F-8213-B1B19C9A5C6D}"/>
            </a:ext>
          </a:extLst>
        </xdr:cNvPr>
        <xdr:cNvCxnSpPr/>
      </xdr:nvCxnSpPr>
      <xdr:spPr>
        <a:xfrm>
          <a:off x="19545300" y="9401175"/>
          <a:ext cx="892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C85E1930-3981-4FB9-A3E6-F73E258C3D19}"/>
            </a:ext>
          </a:extLst>
        </xdr:cNvPr>
        <xdr:cNvSpPr/>
      </xdr:nvSpPr>
      <xdr:spPr>
        <a:xfrm>
          <a:off x="20383500" y="9350375"/>
          <a:ext cx="10477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8BB3E8C6-85F7-4536-B194-A16679689C8B}"/>
            </a:ext>
          </a:extLst>
        </xdr:cNvPr>
        <xdr:cNvSpPr txBox="1"/>
      </xdr:nvSpPr>
      <xdr:spPr>
        <a:xfrm>
          <a:off x="20309650"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AB351287-BD10-48BB-B705-BB602764723A}"/>
            </a:ext>
          </a:extLst>
        </xdr:cNvPr>
        <xdr:cNvCxnSpPr/>
      </xdr:nvCxnSpPr>
      <xdr:spPr>
        <a:xfrm>
          <a:off x="18659475" y="940117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F24D39E9-60BB-4968-B0F3-EDD4C674788E}"/>
            </a:ext>
          </a:extLst>
        </xdr:cNvPr>
        <xdr:cNvSpPr/>
      </xdr:nvSpPr>
      <xdr:spPr>
        <a:xfrm>
          <a:off x="19497675" y="935037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89B9FB17-7CE4-4D2A-A774-0824D74EC9D0}"/>
            </a:ext>
          </a:extLst>
        </xdr:cNvPr>
        <xdr:cNvSpPr txBox="1"/>
      </xdr:nvSpPr>
      <xdr:spPr>
        <a:xfrm>
          <a:off x="19423825"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F7552FC-A603-4631-8757-575E04063891}"/>
            </a:ext>
          </a:extLst>
        </xdr:cNvPr>
        <xdr:cNvSpPr/>
      </xdr:nvSpPr>
      <xdr:spPr>
        <a:xfrm>
          <a:off x="18608675" y="935037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BF53B41B-8804-4DEC-A4F2-C9030E2EFD33}"/>
            </a:ext>
          </a:extLst>
        </xdr:cNvPr>
        <xdr:cNvSpPr txBox="1"/>
      </xdr:nvSpPr>
      <xdr:spPr>
        <a:xfrm>
          <a:off x="18531650" y="9443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4BCD75A2-9397-4C52-B8EB-E0740C37B962}"/>
            </a:ext>
          </a:extLst>
        </xdr:cNvPr>
        <xdr:cNvSpPr txBox="1"/>
      </xdr:nvSpPr>
      <xdr:spPr>
        <a:xfrm>
          <a:off x="219741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DAE0E7CC-91AC-44B3-AA80-C541268023AE}"/>
            </a:ext>
          </a:extLst>
        </xdr:cNvPr>
        <xdr:cNvSpPr txBox="1"/>
      </xdr:nvSpPr>
      <xdr:spPr>
        <a:xfrm>
          <a:off x="21135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71082A05-2E51-469F-91B9-B43B19918815}"/>
            </a:ext>
          </a:extLst>
        </xdr:cNvPr>
        <xdr:cNvSpPr txBox="1"/>
      </xdr:nvSpPr>
      <xdr:spPr>
        <a:xfrm>
          <a:off x="20246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A7CAB296-73DC-44DA-830C-DC8C8C334DA3}"/>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8EE7A760-2518-40A2-A8C4-30762DB64288}"/>
            </a:ext>
          </a:extLst>
        </xdr:cNvPr>
        <xdr:cNvSpPr txBox="1"/>
      </xdr:nvSpPr>
      <xdr:spPr>
        <a:xfrm>
          <a:off x="18468975"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4FAF5AE7-3963-492A-994E-B84F3198488B}"/>
            </a:ext>
          </a:extLst>
        </xdr:cNvPr>
        <xdr:cNvSpPr/>
      </xdr:nvSpPr>
      <xdr:spPr>
        <a:xfrm>
          <a:off x="22113875" y="9350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FA7D2BCE-0639-4749-BF9C-8C1D0BE0C69E}"/>
            </a:ext>
          </a:extLst>
        </xdr:cNvPr>
        <xdr:cNvSpPr txBox="1"/>
      </xdr:nvSpPr>
      <xdr:spPr>
        <a:xfrm>
          <a:off x="22212300" y="9214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C773DB01-4239-486C-B3B6-FB2A47A1FDEA}"/>
            </a:ext>
          </a:extLst>
        </xdr:cNvPr>
        <xdr:cNvSpPr/>
      </xdr:nvSpPr>
      <xdr:spPr>
        <a:xfrm>
          <a:off x="21275675" y="9350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D171B652-830D-483C-90A7-9E720BEC346F}"/>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F95C0E2F-7F09-480D-B6D1-8EF97EF5A271}"/>
            </a:ext>
          </a:extLst>
        </xdr:cNvPr>
        <xdr:cNvSpPr/>
      </xdr:nvSpPr>
      <xdr:spPr>
        <a:xfrm>
          <a:off x="20383500" y="9350375"/>
          <a:ext cx="10477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17BF2B6C-5AAD-4D46-9ED5-4068E544FED6}"/>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E77B293F-D90F-4E83-9175-CAB986D1B25B}"/>
            </a:ext>
          </a:extLst>
        </xdr:cNvPr>
        <xdr:cNvSpPr/>
      </xdr:nvSpPr>
      <xdr:spPr>
        <a:xfrm>
          <a:off x="19497675" y="93503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812207C-CD4E-40DC-A214-23D4E16330BB}"/>
            </a:ext>
          </a:extLst>
        </xdr:cNvPr>
        <xdr:cNvSpPr txBox="1"/>
      </xdr:nvSpPr>
      <xdr:spPr>
        <a:xfrm>
          <a:off x="19423825"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2E5CDD1A-481A-400B-A36C-544CC8254B8C}"/>
            </a:ext>
          </a:extLst>
        </xdr:cNvPr>
        <xdr:cNvSpPr/>
      </xdr:nvSpPr>
      <xdr:spPr>
        <a:xfrm>
          <a:off x="18608675" y="9350375"/>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3831DF65-7262-42A2-A81D-BC77C964AF76}"/>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22D12D14-CA51-4840-AE20-7FF2379745B1}"/>
            </a:ext>
          </a:extLst>
        </xdr:cNvPr>
        <xdr:cNvSpPr/>
      </xdr:nvSpPr>
      <xdr:spPr>
        <a:xfrm>
          <a:off x="762000" y="17783175"/>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64E4A9E5-972A-405C-9E1F-64CA1337D876}"/>
            </a:ext>
          </a:extLst>
        </xdr:cNvPr>
        <xdr:cNvSpPr/>
      </xdr:nvSpPr>
      <xdr:spPr>
        <a:xfrm>
          <a:off x="762000" y="17846675"/>
          <a:ext cx="38481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4694AAC7-9380-4AAB-A1DD-7DA0E61AF04C}"/>
            </a:ext>
          </a:extLst>
        </xdr:cNvPr>
        <xdr:cNvSpPr txBox="1"/>
      </xdr:nvSpPr>
      <xdr:spPr>
        <a:xfrm>
          <a:off x="790575"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増加した主なものは、民生費が定額減税調整給付金や民間保育所等運営委託料、児童手当が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土木費が公共下水道雨水調整池建設費負担金や稲城駅南口駅前広場改良工事請負費、多３・４・１２号読売ランド線道路改良等工事請負費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教育費が第一調理場土地購入費や稲城市学校給食費物価高騰等緊急対策臨時負担補助金、子どものための教育・保育給付が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一方で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た主なものは、総務費が公共施設整備基金積立金や企財政調整基金積立金、循環バス車両購入費等が減、衛生費が新型コロナウイルスワクチン接種関係国庫支出金返還金やワクチン接種関係システム運営等委託料が減となっ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が挙げられる。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他団体との比較については、当市の傾向として、教育費は多摩ニュータウン地区における学校買取費等により類似団体平均を上回る傾向であり、買取費の償還が進んできたものの、学校施設の老朽化が進んでいることや、一部地域では児童数が増加傾向にあり、普通教室改修や増築等が必要となっていることなどから、今後も高い水準での推移が想定される。ま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土木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は、類似団体平均を上回っており、近年増加傾向となっているが、土地区画整理事業等の都市基盤整備の実施状況に大きく影響を受けることから、今後は年度によりバラつきが見られるものと推定される。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89E5726-3657-4EAD-9905-9F33E11C9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6ED4A11B-7CBC-429B-A8D6-9EE7D5BB8146}"/>
            </a:ext>
          </a:extLst>
        </xdr:cNvPr>
        <xdr:cNvSpPr>
          <a:spLocks noChangeArrowheads="1"/>
        </xdr:cNvSpPr>
      </xdr:nvSpPr>
      <xdr:spPr bwMode="auto">
        <a:xfrm>
          <a:off x="831850" y="10077450"/>
          <a:ext cx="692150"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32A6C06E-BFDC-448C-8575-E18E56D0B054}"/>
            </a:ext>
          </a:extLst>
        </xdr:cNvPr>
        <xdr:cNvSpPr>
          <a:spLocks noChangeArrowheads="1"/>
        </xdr:cNvSpPr>
      </xdr:nvSpPr>
      <xdr:spPr bwMode="auto">
        <a:xfrm>
          <a:off x="831850" y="10820400"/>
          <a:ext cx="692150" cy="508000"/>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F59E5507-022B-4629-B906-6ABF5743AF8D}"/>
            </a:ext>
          </a:extLst>
        </xdr:cNvPr>
        <xdr:cNvSpPr>
          <a:spLocks noChangeShapeType="1"/>
        </xdr:cNvSpPr>
      </xdr:nvSpPr>
      <xdr:spPr bwMode="auto">
        <a:xfrm>
          <a:off x="831850" y="11817350"/>
          <a:ext cx="69215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806E3EE1-B5F6-411E-A191-60DF3B3AC9BC}"/>
            </a:ext>
          </a:extLst>
        </xdr:cNvPr>
        <xdr:cNvSpPr>
          <a:spLocks noChangeArrowheads="1"/>
        </xdr:cNvSpPr>
      </xdr:nvSpPr>
      <xdr:spPr bwMode="auto">
        <a:xfrm>
          <a:off x="1079500" y="11722100"/>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33622499-6969-4AC5-AFCC-CE334B48EBF2}"/>
            </a:ext>
          </a:extLst>
        </xdr:cNvPr>
        <xdr:cNvSpPr>
          <a:spLocks noChangeArrowheads="1"/>
        </xdr:cNvSpPr>
      </xdr:nvSpPr>
      <xdr:spPr bwMode="auto">
        <a:xfrm>
          <a:off x="11010900" y="9607550"/>
          <a:ext cx="5988050" cy="257175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E579B4A7-3F92-45DA-A584-ABE75D3A182F}"/>
            </a:ext>
          </a:extLst>
        </xdr:cNvPr>
        <xdr:cNvSpPr>
          <a:spLocks noChangeArrowheads="1"/>
        </xdr:cNvSpPr>
      </xdr:nvSpPr>
      <xdr:spPr bwMode="auto">
        <a:xfrm>
          <a:off x="11010900" y="9607550"/>
          <a:ext cx="901700" cy="3111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9D0A3023-55D2-4135-A077-EDF3C4958DDA}"/>
            </a:ext>
          </a:extLst>
        </xdr:cNvPr>
        <xdr:cNvSpPr>
          <a:spLocks noChangeArrowheads="1"/>
        </xdr:cNvSpPr>
      </xdr:nvSpPr>
      <xdr:spPr bwMode="auto">
        <a:xfrm>
          <a:off x="127000" y="127000"/>
          <a:ext cx="9550400" cy="63500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FD13E834-DDDA-4F2B-AD5F-C3DFC9A9F2CE}"/>
            </a:ext>
          </a:extLst>
        </xdr:cNvPr>
        <xdr:cNvSpPr>
          <a:spLocks noChangeShapeType="1"/>
        </xdr:cNvSpPr>
      </xdr:nvSpPr>
      <xdr:spPr bwMode="auto">
        <a:xfrm>
          <a:off x="628650" y="9594850"/>
          <a:ext cx="4470400" cy="37465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1DABD53B-5F29-4C76-856B-9FB1096A87FC}"/>
            </a:ext>
          </a:extLst>
        </xdr:cNvPr>
        <xdr:cNvSpPr>
          <a:spLocks noChangeArrowheads="1"/>
        </xdr:cNvSpPr>
      </xdr:nvSpPr>
      <xdr:spPr bwMode="auto">
        <a:xfrm>
          <a:off x="10198100" y="285750"/>
          <a:ext cx="254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5911AC22-9B60-4679-AC24-28A890CDE8D1}"/>
            </a:ext>
          </a:extLst>
        </xdr:cNvPr>
        <xdr:cNvSpPr>
          <a:spLocks noChangeArrowheads="1"/>
        </xdr:cNvSpPr>
      </xdr:nvSpPr>
      <xdr:spPr bwMode="auto">
        <a:xfrm>
          <a:off x="13144500" y="285750"/>
          <a:ext cx="38163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5C87DA1D-41DC-4110-921A-0A64183405DC}"/>
            </a:ext>
          </a:extLst>
        </xdr:cNvPr>
        <xdr:cNvSpPr txBox="1">
          <a:spLocks noChangeArrowheads="1"/>
        </xdr:cNvSpPr>
      </xdr:nvSpPr>
      <xdr:spPr bwMode="auto">
        <a:xfrm>
          <a:off x="469900" y="838200"/>
          <a:ext cx="3130550" cy="4889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659BD4DF-C372-427F-8AAB-EAF7E78AC76B}"/>
            </a:ext>
          </a:extLst>
        </xdr:cNvPr>
        <xdr:cNvSpPr txBox="1"/>
      </xdr:nvSpPr>
      <xdr:spPr>
        <a:xfrm>
          <a:off x="11176001" y="9937750"/>
          <a:ext cx="5645149" cy="2095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積立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額が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取崩額</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を上回り、前年度から</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実質単年度収支は、令和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年度は歳入・歳出ともに増となったが、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地方税</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の増等により、歳</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入</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の増が上回ったため、標準財政規模比で前年度より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今後も事業費の平準化等による歳出抑制と歳入確保に努める。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8D372B86-E2E9-4B30-B05C-14AD06B581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608E9289-3A00-4FC4-8343-10A359A6A3D1}"/>
            </a:ext>
          </a:extLst>
        </xdr:cNvPr>
        <xdr:cNvSpPr>
          <a:spLocks noChangeArrowheads="1"/>
        </xdr:cNvSpPr>
      </xdr:nvSpPr>
      <xdr:spPr bwMode="auto">
        <a:xfrm>
          <a:off x="113665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69163FAD-0023-409C-B716-59A26B9D448F}"/>
            </a:ext>
          </a:extLst>
        </xdr:cNvPr>
        <xdr:cNvSpPr txBox="1">
          <a:spLocks noChangeArrowheads="1"/>
        </xdr:cNvSpPr>
      </xdr:nvSpPr>
      <xdr:spPr bwMode="auto">
        <a:xfrm>
          <a:off x="11430000" y="6927850"/>
          <a:ext cx="1524000" cy="4826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A3F87023-EEB0-4EF9-B469-1992FB13856F}"/>
            </a:ext>
          </a:extLst>
        </xdr:cNvPr>
        <xdr:cNvCxnSpPr/>
      </xdr:nvCxnSpPr>
      <xdr:spPr>
        <a:xfrm>
          <a:off x="508000" y="6896100"/>
          <a:ext cx="4686331"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9D68CA2C-5D1E-4B7C-A454-B9291F615E52}"/>
            </a:ext>
          </a:extLst>
        </xdr:cNvPr>
        <xdr:cNvSpPr>
          <a:spLocks noChangeArrowheads="1"/>
        </xdr:cNvSpPr>
      </xdr:nvSpPr>
      <xdr:spPr bwMode="auto">
        <a:xfrm>
          <a:off x="146050" y="146050"/>
          <a:ext cx="10331450" cy="63500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2368BC52-3787-4678-BFDF-A85021468E5F}"/>
            </a:ext>
          </a:extLst>
        </xdr:cNvPr>
        <xdr:cNvSpPr>
          <a:spLocks noChangeArrowheads="1"/>
        </xdr:cNvSpPr>
      </xdr:nvSpPr>
      <xdr:spPr bwMode="auto">
        <a:xfrm>
          <a:off x="10820400" y="241300"/>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9F421CBD-A29D-4283-A5AF-002364E71C84}"/>
            </a:ext>
          </a:extLst>
        </xdr:cNvPr>
        <xdr:cNvSpPr>
          <a:spLocks noChangeArrowheads="1"/>
        </xdr:cNvSpPr>
      </xdr:nvSpPr>
      <xdr:spPr bwMode="auto">
        <a:xfrm>
          <a:off x="13843000" y="241300"/>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editAs="oneCell">
    <xdr:from>
      <xdr:col>1</xdr:col>
      <xdr:colOff>0</xdr:colOff>
      <xdr:row>3</xdr:row>
      <xdr:rowOff>28575</xdr:rowOff>
    </xdr:from>
    <xdr:to>
      <xdr:col>4</xdr:col>
      <xdr:colOff>914400</xdr:colOff>
      <xdr:row>4</xdr:row>
      <xdr:rowOff>206375</xdr:rowOff>
    </xdr:to>
    <xdr:sp macro="" textlink="">
      <xdr:nvSpPr>
        <xdr:cNvPr id="9" name="テキスト ボックス 6">
          <a:extLst>
            <a:ext uri="{FF2B5EF4-FFF2-40B4-BE49-F238E27FC236}">
              <a16:creationId xmlns:a16="http://schemas.microsoft.com/office/drawing/2014/main" id="{6CD318FA-7476-4007-8E76-FCF90C686C23}"/>
            </a:ext>
          </a:extLst>
        </xdr:cNvPr>
        <xdr:cNvSpPr txBox="1">
          <a:spLocks noChangeArrowheads="1"/>
        </xdr:cNvSpPr>
      </xdr:nvSpPr>
      <xdr:spPr bwMode="auto">
        <a:xfrm>
          <a:off x="508000" y="660400"/>
          <a:ext cx="431800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ECD84422-7BF5-4E5B-863C-180E78C0BEF7}"/>
            </a:ext>
          </a:extLst>
        </xdr:cNvPr>
        <xdr:cNvSpPr txBox="1"/>
      </xdr:nvSpPr>
      <xdr:spPr>
        <a:xfrm>
          <a:off x="11499850" y="7251700"/>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病院事業会計は、平成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年度水準の診療規模への回復を目標に努めたが、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外来患者数や単価の減少による外来収益の減、また、物価高騰の影響等により、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９億４千万円</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の経常損失を計上し、令和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年度と比較すると約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千万円の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一般会計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等及び下水道事業会計においては実質赤字は発生しなかったが、</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今後も全会計を通じて健全な財政運営を維持できるよう歳入確保と歳出抑制に努める。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27382F2C-FB0E-4004-9E8B-45B88D36F307}"/>
            </a:ext>
          </a:extLst>
        </xdr:cNvPr>
        <xdr:cNvCxnSpPr/>
      </xdr:nvCxnSpPr>
      <xdr:spPr>
        <a:xfrm>
          <a:off x="508000" y="6896100"/>
          <a:ext cx="4686331"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F12E552E-803A-4736-B45B-21F48F0F454A}"/>
            </a:ext>
          </a:extLst>
        </xdr:cNvPr>
        <xdr:cNvSpPr/>
      </xdr:nvSpPr>
      <xdr:spPr bwMode="auto">
        <a:xfrm>
          <a:off x="638175" y="7483475"/>
          <a:ext cx="511175" cy="285750"/>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928AD6C-1F3C-4504-83AC-C7BCCDEE70FF}"/>
            </a:ext>
          </a:extLst>
        </xdr:cNvPr>
        <xdr:cNvSpPr/>
      </xdr:nvSpPr>
      <xdr:spPr bwMode="auto">
        <a:xfrm>
          <a:off x="638175" y="7978775"/>
          <a:ext cx="511175" cy="285750"/>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C2803100-D374-43FA-B870-F4E600EBDED9}"/>
            </a:ext>
          </a:extLst>
        </xdr:cNvPr>
        <xdr:cNvSpPr/>
      </xdr:nvSpPr>
      <xdr:spPr bwMode="auto">
        <a:xfrm>
          <a:off x="638175" y="8474075"/>
          <a:ext cx="511175" cy="285750"/>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A39DBF38-8CFD-4E38-8F85-8763A470DFE6}"/>
            </a:ext>
          </a:extLst>
        </xdr:cNvPr>
        <xdr:cNvSpPr/>
      </xdr:nvSpPr>
      <xdr:spPr bwMode="auto">
        <a:xfrm>
          <a:off x="638175" y="8969375"/>
          <a:ext cx="511175" cy="285750"/>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CC2B1D96-AFA9-4C21-A649-48FA9A09FB08}"/>
            </a:ext>
          </a:extLst>
        </xdr:cNvPr>
        <xdr:cNvSpPr/>
      </xdr:nvSpPr>
      <xdr:spPr bwMode="auto">
        <a:xfrm>
          <a:off x="638175" y="9464675"/>
          <a:ext cx="511175" cy="285750"/>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AA71EC06-DBCA-4D61-85AE-AE0B1F7029DA}"/>
            </a:ext>
          </a:extLst>
        </xdr:cNvPr>
        <xdr:cNvSpPr/>
      </xdr:nvSpPr>
      <xdr:spPr bwMode="auto">
        <a:xfrm>
          <a:off x="638175" y="9959975"/>
          <a:ext cx="511175" cy="285750"/>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8D06CC79-498F-4A9D-84D1-EA027D8AEFE3}"/>
            </a:ext>
          </a:extLst>
        </xdr:cNvPr>
        <xdr:cNvSpPr/>
      </xdr:nvSpPr>
      <xdr:spPr bwMode="auto">
        <a:xfrm>
          <a:off x="638175" y="10455275"/>
          <a:ext cx="511175" cy="285750"/>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55449F6D-7BBF-4E06-8E0F-4CD347DC59DE}"/>
            </a:ext>
          </a:extLst>
        </xdr:cNvPr>
        <xdr:cNvSpPr/>
      </xdr:nvSpPr>
      <xdr:spPr bwMode="auto">
        <a:xfrm>
          <a:off x="638175" y="11445875"/>
          <a:ext cx="511175" cy="285750"/>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E8F090F1-FBA8-4745-8FD8-492730C67DC7}"/>
            </a:ext>
          </a:extLst>
        </xdr:cNvPr>
        <xdr:cNvSpPr/>
      </xdr:nvSpPr>
      <xdr:spPr bwMode="auto">
        <a:xfrm>
          <a:off x="638175" y="11941175"/>
          <a:ext cx="511175" cy="285750"/>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08888-8624-40AC-ADE9-30F20E8705C8}">
  <sheetPr>
    <pageSetUpPr fitToPage="1"/>
  </sheetPr>
  <dimension ref="A1:DO56"/>
  <sheetViews>
    <sheetView showGridLines="0" tabSelected="1" workbookViewId="0"/>
  </sheetViews>
  <sheetFormatPr defaultColWidth="0" defaultRowHeight="11.25" zeroHeight="1" x14ac:dyDescent="0.15"/>
  <cols>
    <col min="1" max="11" width="2.125" style="39" customWidth="1"/>
    <col min="12" max="12" width="2.25" style="39" customWidth="1"/>
    <col min="13" max="17" width="2.375" style="39" customWidth="1"/>
    <col min="18" max="119" width="2.125" style="39" customWidth="1"/>
    <col min="120" max="16384" width="0" style="39" hidden="1"/>
  </cols>
  <sheetData>
    <row r="1" spans="1:119" ht="33" customHeight="1" x14ac:dyDescent="0.15">
      <c r="B1" s="354" t="s">
        <v>15</v>
      </c>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c r="BY1" s="354"/>
      <c r="BZ1" s="354"/>
      <c r="CA1" s="354"/>
      <c r="CB1" s="354"/>
      <c r="CC1" s="354"/>
      <c r="CD1" s="354"/>
      <c r="CE1" s="354"/>
      <c r="CF1" s="354"/>
      <c r="CG1" s="354"/>
      <c r="CH1" s="354"/>
      <c r="CI1" s="354"/>
      <c r="CJ1" s="354"/>
      <c r="CK1" s="354"/>
      <c r="CL1" s="354"/>
      <c r="CM1" s="354"/>
      <c r="CN1" s="354"/>
      <c r="CO1" s="354"/>
      <c r="CP1" s="354"/>
      <c r="CQ1" s="354"/>
      <c r="CR1" s="354"/>
      <c r="CS1" s="354"/>
      <c r="CT1" s="354"/>
      <c r="CU1" s="354"/>
      <c r="CV1" s="354"/>
      <c r="CW1" s="354"/>
      <c r="CX1" s="354"/>
      <c r="CY1" s="354"/>
      <c r="CZ1" s="354"/>
      <c r="DA1" s="354"/>
      <c r="DB1" s="354"/>
      <c r="DC1" s="354"/>
      <c r="DD1" s="354"/>
      <c r="DE1" s="354"/>
      <c r="DF1" s="354"/>
      <c r="DG1" s="354"/>
      <c r="DH1" s="354"/>
      <c r="DI1" s="354"/>
      <c r="DJ1" s="40"/>
      <c r="DK1" s="40"/>
      <c r="DL1" s="40"/>
      <c r="DM1" s="40"/>
      <c r="DN1" s="40"/>
      <c r="DO1" s="40"/>
    </row>
    <row r="2" spans="1:119" ht="24.75" thickBot="1" x14ac:dyDescent="0.2">
      <c r="B2" s="41" t="s">
        <v>16</v>
      </c>
      <c r="C2" s="41"/>
      <c r="D2" s="42"/>
    </row>
    <row r="3" spans="1:119" ht="18.75" customHeight="1" thickBot="1" x14ac:dyDescent="0.2">
      <c r="A3" s="40"/>
      <c r="B3" s="355" t="s">
        <v>17</v>
      </c>
      <c r="C3" s="356"/>
      <c r="D3" s="356"/>
      <c r="E3" s="357"/>
      <c r="F3" s="357"/>
      <c r="G3" s="357"/>
      <c r="H3" s="357"/>
      <c r="I3" s="357"/>
      <c r="J3" s="357"/>
      <c r="K3" s="357"/>
      <c r="L3" s="357" t="s">
        <v>18</v>
      </c>
      <c r="M3" s="357"/>
      <c r="N3" s="357"/>
      <c r="O3" s="357"/>
      <c r="P3" s="357"/>
      <c r="Q3" s="357"/>
      <c r="R3" s="364"/>
      <c r="S3" s="364"/>
      <c r="T3" s="364"/>
      <c r="U3" s="364"/>
      <c r="V3" s="365"/>
      <c r="W3" s="339" t="s">
        <v>19</v>
      </c>
      <c r="X3" s="340"/>
      <c r="Y3" s="340"/>
      <c r="Z3" s="340"/>
      <c r="AA3" s="340"/>
      <c r="AB3" s="356"/>
      <c r="AC3" s="364" t="s">
        <v>20</v>
      </c>
      <c r="AD3" s="340"/>
      <c r="AE3" s="340"/>
      <c r="AF3" s="340"/>
      <c r="AG3" s="340"/>
      <c r="AH3" s="340"/>
      <c r="AI3" s="340"/>
      <c r="AJ3" s="340"/>
      <c r="AK3" s="340"/>
      <c r="AL3" s="341"/>
      <c r="AM3" s="339" t="s">
        <v>21</v>
      </c>
      <c r="AN3" s="340"/>
      <c r="AO3" s="340"/>
      <c r="AP3" s="340"/>
      <c r="AQ3" s="340"/>
      <c r="AR3" s="340"/>
      <c r="AS3" s="340"/>
      <c r="AT3" s="340"/>
      <c r="AU3" s="340"/>
      <c r="AV3" s="340"/>
      <c r="AW3" s="340"/>
      <c r="AX3" s="341"/>
      <c r="AY3" s="376" t="s">
        <v>22</v>
      </c>
      <c r="AZ3" s="377"/>
      <c r="BA3" s="377"/>
      <c r="BB3" s="377"/>
      <c r="BC3" s="377"/>
      <c r="BD3" s="377"/>
      <c r="BE3" s="377"/>
      <c r="BF3" s="377"/>
      <c r="BG3" s="377"/>
      <c r="BH3" s="377"/>
      <c r="BI3" s="377"/>
      <c r="BJ3" s="377"/>
      <c r="BK3" s="377"/>
      <c r="BL3" s="377"/>
      <c r="BM3" s="378"/>
      <c r="BN3" s="339" t="s">
        <v>23</v>
      </c>
      <c r="BO3" s="340"/>
      <c r="BP3" s="340"/>
      <c r="BQ3" s="340"/>
      <c r="BR3" s="340"/>
      <c r="BS3" s="340"/>
      <c r="BT3" s="340"/>
      <c r="BU3" s="341"/>
      <c r="BV3" s="339" t="s">
        <v>24</v>
      </c>
      <c r="BW3" s="340"/>
      <c r="BX3" s="340"/>
      <c r="BY3" s="340"/>
      <c r="BZ3" s="340"/>
      <c r="CA3" s="340"/>
      <c r="CB3" s="340"/>
      <c r="CC3" s="341"/>
      <c r="CD3" s="376" t="s">
        <v>22</v>
      </c>
      <c r="CE3" s="377"/>
      <c r="CF3" s="377"/>
      <c r="CG3" s="377"/>
      <c r="CH3" s="377"/>
      <c r="CI3" s="377"/>
      <c r="CJ3" s="377"/>
      <c r="CK3" s="377"/>
      <c r="CL3" s="377"/>
      <c r="CM3" s="377"/>
      <c r="CN3" s="377"/>
      <c r="CO3" s="377"/>
      <c r="CP3" s="377"/>
      <c r="CQ3" s="377"/>
      <c r="CR3" s="377"/>
      <c r="CS3" s="378"/>
      <c r="CT3" s="339" t="s">
        <v>25</v>
      </c>
      <c r="CU3" s="340"/>
      <c r="CV3" s="340"/>
      <c r="CW3" s="340"/>
      <c r="CX3" s="340"/>
      <c r="CY3" s="340"/>
      <c r="CZ3" s="340"/>
      <c r="DA3" s="341"/>
      <c r="DB3" s="339" t="s">
        <v>26</v>
      </c>
      <c r="DC3" s="340"/>
      <c r="DD3" s="340"/>
      <c r="DE3" s="340"/>
      <c r="DF3" s="340"/>
      <c r="DG3" s="340"/>
      <c r="DH3" s="340"/>
      <c r="DI3" s="341"/>
    </row>
    <row r="4" spans="1:119" ht="18.75" customHeight="1" x14ac:dyDescent="0.15">
      <c r="A4" s="40"/>
      <c r="B4" s="358"/>
      <c r="C4" s="359"/>
      <c r="D4" s="359"/>
      <c r="E4" s="360"/>
      <c r="F4" s="360"/>
      <c r="G4" s="360"/>
      <c r="H4" s="360"/>
      <c r="I4" s="360"/>
      <c r="J4" s="360"/>
      <c r="K4" s="360"/>
      <c r="L4" s="360"/>
      <c r="M4" s="360"/>
      <c r="N4" s="360"/>
      <c r="O4" s="360"/>
      <c r="P4" s="360"/>
      <c r="Q4" s="360"/>
      <c r="R4" s="366"/>
      <c r="S4" s="366"/>
      <c r="T4" s="366"/>
      <c r="U4" s="366"/>
      <c r="V4" s="367"/>
      <c r="W4" s="370"/>
      <c r="X4" s="371"/>
      <c r="Y4" s="371"/>
      <c r="Z4" s="371"/>
      <c r="AA4" s="371"/>
      <c r="AB4" s="359"/>
      <c r="AC4" s="366"/>
      <c r="AD4" s="371"/>
      <c r="AE4" s="371"/>
      <c r="AF4" s="371"/>
      <c r="AG4" s="371"/>
      <c r="AH4" s="371"/>
      <c r="AI4" s="371"/>
      <c r="AJ4" s="371"/>
      <c r="AK4" s="371"/>
      <c r="AL4" s="374"/>
      <c r="AM4" s="372"/>
      <c r="AN4" s="373"/>
      <c r="AO4" s="373"/>
      <c r="AP4" s="373"/>
      <c r="AQ4" s="373"/>
      <c r="AR4" s="373"/>
      <c r="AS4" s="373"/>
      <c r="AT4" s="373"/>
      <c r="AU4" s="373"/>
      <c r="AV4" s="373"/>
      <c r="AW4" s="373"/>
      <c r="AX4" s="375"/>
      <c r="AY4" s="342" t="s">
        <v>27</v>
      </c>
      <c r="AZ4" s="343"/>
      <c r="BA4" s="343"/>
      <c r="BB4" s="343"/>
      <c r="BC4" s="343"/>
      <c r="BD4" s="343"/>
      <c r="BE4" s="343"/>
      <c r="BF4" s="343"/>
      <c r="BG4" s="343"/>
      <c r="BH4" s="343"/>
      <c r="BI4" s="343"/>
      <c r="BJ4" s="343"/>
      <c r="BK4" s="343"/>
      <c r="BL4" s="343"/>
      <c r="BM4" s="344"/>
      <c r="BN4" s="345">
        <v>43786697</v>
      </c>
      <c r="BO4" s="346"/>
      <c r="BP4" s="346"/>
      <c r="BQ4" s="346"/>
      <c r="BR4" s="346"/>
      <c r="BS4" s="346"/>
      <c r="BT4" s="346"/>
      <c r="BU4" s="347"/>
      <c r="BV4" s="345">
        <v>42908648</v>
      </c>
      <c r="BW4" s="346"/>
      <c r="BX4" s="346"/>
      <c r="BY4" s="346"/>
      <c r="BZ4" s="346"/>
      <c r="CA4" s="346"/>
      <c r="CB4" s="346"/>
      <c r="CC4" s="347"/>
      <c r="CD4" s="348" t="s">
        <v>28</v>
      </c>
      <c r="CE4" s="349"/>
      <c r="CF4" s="349"/>
      <c r="CG4" s="349"/>
      <c r="CH4" s="349"/>
      <c r="CI4" s="349"/>
      <c r="CJ4" s="349"/>
      <c r="CK4" s="349"/>
      <c r="CL4" s="349"/>
      <c r="CM4" s="349"/>
      <c r="CN4" s="349"/>
      <c r="CO4" s="349"/>
      <c r="CP4" s="349"/>
      <c r="CQ4" s="349"/>
      <c r="CR4" s="349"/>
      <c r="CS4" s="350"/>
      <c r="CT4" s="351">
        <v>4.9000000000000004</v>
      </c>
      <c r="CU4" s="352"/>
      <c r="CV4" s="352"/>
      <c r="CW4" s="352"/>
      <c r="CX4" s="352"/>
      <c r="CY4" s="352"/>
      <c r="CZ4" s="352"/>
      <c r="DA4" s="353"/>
      <c r="DB4" s="351">
        <v>3.7</v>
      </c>
      <c r="DC4" s="352"/>
      <c r="DD4" s="352"/>
      <c r="DE4" s="352"/>
      <c r="DF4" s="352"/>
      <c r="DG4" s="352"/>
      <c r="DH4" s="352"/>
      <c r="DI4" s="353"/>
    </row>
    <row r="5" spans="1:119" ht="18.75" customHeight="1" x14ac:dyDescent="0.15">
      <c r="A5" s="40"/>
      <c r="B5" s="361"/>
      <c r="C5" s="362"/>
      <c r="D5" s="362"/>
      <c r="E5" s="363"/>
      <c r="F5" s="363"/>
      <c r="G5" s="363"/>
      <c r="H5" s="363"/>
      <c r="I5" s="363"/>
      <c r="J5" s="363"/>
      <c r="K5" s="363"/>
      <c r="L5" s="363"/>
      <c r="M5" s="363"/>
      <c r="N5" s="363"/>
      <c r="O5" s="363"/>
      <c r="P5" s="363"/>
      <c r="Q5" s="363"/>
      <c r="R5" s="368"/>
      <c r="S5" s="368"/>
      <c r="T5" s="368"/>
      <c r="U5" s="368"/>
      <c r="V5" s="369"/>
      <c r="W5" s="372"/>
      <c r="X5" s="373"/>
      <c r="Y5" s="373"/>
      <c r="Z5" s="373"/>
      <c r="AA5" s="373"/>
      <c r="AB5" s="362"/>
      <c r="AC5" s="368"/>
      <c r="AD5" s="373"/>
      <c r="AE5" s="373"/>
      <c r="AF5" s="373"/>
      <c r="AG5" s="373"/>
      <c r="AH5" s="373"/>
      <c r="AI5" s="373"/>
      <c r="AJ5" s="373"/>
      <c r="AK5" s="373"/>
      <c r="AL5" s="375"/>
      <c r="AM5" s="405" t="s">
        <v>29</v>
      </c>
      <c r="AN5" s="406"/>
      <c r="AO5" s="406"/>
      <c r="AP5" s="406"/>
      <c r="AQ5" s="406"/>
      <c r="AR5" s="406"/>
      <c r="AS5" s="406"/>
      <c r="AT5" s="407"/>
      <c r="AU5" s="408" t="s">
        <v>30</v>
      </c>
      <c r="AV5" s="409"/>
      <c r="AW5" s="409"/>
      <c r="AX5" s="409"/>
      <c r="AY5" s="410" t="s">
        <v>31</v>
      </c>
      <c r="AZ5" s="411"/>
      <c r="BA5" s="411"/>
      <c r="BB5" s="411"/>
      <c r="BC5" s="411"/>
      <c r="BD5" s="411"/>
      <c r="BE5" s="411"/>
      <c r="BF5" s="411"/>
      <c r="BG5" s="411"/>
      <c r="BH5" s="411"/>
      <c r="BI5" s="411"/>
      <c r="BJ5" s="411"/>
      <c r="BK5" s="411"/>
      <c r="BL5" s="411"/>
      <c r="BM5" s="412"/>
      <c r="BN5" s="413">
        <v>42760937</v>
      </c>
      <c r="BO5" s="414"/>
      <c r="BP5" s="414"/>
      <c r="BQ5" s="414"/>
      <c r="BR5" s="414"/>
      <c r="BS5" s="414"/>
      <c r="BT5" s="414"/>
      <c r="BU5" s="415"/>
      <c r="BV5" s="413">
        <v>42080401</v>
      </c>
      <c r="BW5" s="414"/>
      <c r="BX5" s="414"/>
      <c r="BY5" s="414"/>
      <c r="BZ5" s="414"/>
      <c r="CA5" s="414"/>
      <c r="CB5" s="414"/>
      <c r="CC5" s="415"/>
      <c r="CD5" s="416" t="s">
        <v>32</v>
      </c>
      <c r="CE5" s="417"/>
      <c r="CF5" s="417"/>
      <c r="CG5" s="417"/>
      <c r="CH5" s="417"/>
      <c r="CI5" s="417"/>
      <c r="CJ5" s="417"/>
      <c r="CK5" s="417"/>
      <c r="CL5" s="417"/>
      <c r="CM5" s="417"/>
      <c r="CN5" s="417"/>
      <c r="CO5" s="417"/>
      <c r="CP5" s="417"/>
      <c r="CQ5" s="417"/>
      <c r="CR5" s="417"/>
      <c r="CS5" s="418"/>
      <c r="CT5" s="379">
        <v>91.8</v>
      </c>
      <c r="CU5" s="380"/>
      <c r="CV5" s="380"/>
      <c r="CW5" s="380"/>
      <c r="CX5" s="380"/>
      <c r="CY5" s="380"/>
      <c r="CZ5" s="380"/>
      <c r="DA5" s="381"/>
      <c r="DB5" s="379">
        <v>91.7</v>
      </c>
      <c r="DC5" s="380"/>
      <c r="DD5" s="380"/>
      <c r="DE5" s="380"/>
      <c r="DF5" s="380"/>
      <c r="DG5" s="380"/>
      <c r="DH5" s="380"/>
      <c r="DI5" s="381"/>
    </row>
    <row r="6" spans="1:119" ht="18.75" customHeight="1" x14ac:dyDescent="0.15">
      <c r="A6" s="40"/>
      <c r="B6" s="382" t="s">
        <v>33</v>
      </c>
      <c r="C6" s="383"/>
      <c r="D6" s="383"/>
      <c r="E6" s="384"/>
      <c r="F6" s="384"/>
      <c r="G6" s="384"/>
      <c r="H6" s="384"/>
      <c r="I6" s="384"/>
      <c r="J6" s="384"/>
      <c r="K6" s="384"/>
      <c r="L6" s="384" t="s">
        <v>34</v>
      </c>
      <c r="M6" s="384"/>
      <c r="N6" s="384"/>
      <c r="O6" s="384"/>
      <c r="P6" s="384"/>
      <c r="Q6" s="384"/>
      <c r="R6" s="388"/>
      <c r="S6" s="388"/>
      <c r="T6" s="388"/>
      <c r="U6" s="388"/>
      <c r="V6" s="389"/>
      <c r="W6" s="392" t="s">
        <v>35</v>
      </c>
      <c r="X6" s="393"/>
      <c r="Y6" s="393"/>
      <c r="Z6" s="393"/>
      <c r="AA6" s="393"/>
      <c r="AB6" s="383"/>
      <c r="AC6" s="396" t="s">
        <v>36</v>
      </c>
      <c r="AD6" s="397"/>
      <c r="AE6" s="397"/>
      <c r="AF6" s="397"/>
      <c r="AG6" s="397"/>
      <c r="AH6" s="397"/>
      <c r="AI6" s="397"/>
      <c r="AJ6" s="397"/>
      <c r="AK6" s="397"/>
      <c r="AL6" s="398"/>
      <c r="AM6" s="405" t="s">
        <v>37</v>
      </c>
      <c r="AN6" s="406"/>
      <c r="AO6" s="406"/>
      <c r="AP6" s="406"/>
      <c r="AQ6" s="406"/>
      <c r="AR6" s="406"/>
      <c r="AS6" s="406"/>
      <c r="AT6" s="407"/>
      <c r="AU6" s="408" t="s">
        <v>30</v>
      </c>
      <c r="AV6" s="409"/>
      <c r="AW6" s="409"/>
      <c r="AX6" s="409"/>
      <c r="AY6" s="410" t="s">
        <v>38</v>
      </c>
      <c r="AZ6" s="411"/>
      <c r="BA6" s="411"/>
      <c r="BB6" s="411"/>
      <c r="BC6" s="411"/>
      <c r="BD6" s="411"/>
      <c r="BE6" s="411"/>
      <c r="BF6" s="411"/>
      <c r="BG6" s="411"/>
      <c r="BH6" s="411"/>
      <c r="BI6" s="411"/>
      <c r="BJ6" s="411"/>
      <c r="BK6" s="411"/>
      <c r="BL6" s="411"/>
      <c r="BM6" s="412"/>
      <c r="BN6" s="413">
        <v>1025760</v>
      </c>
      <c r="BO6" s="414"/>
      <c r="BP6" s="414"/>
      <c r="BQ6" s="414"/>
      <c r="BR6" s="414"/>
      <c r="BS6" s="414"/>
      <c r="BT6" s="414"/>
      <c r="BU6" s="415"/>
      <c r="BV6" s="413">
        <v>828247</v>
      </c>
      <c r="BW6" s="414"/>
      <c r="BX6" s="414"/>
      <c r="BY6" s="414"/>
      <c r="BZ6" s="414"/>
      <c r="CA6" s="414"/>
      <c r="CB6" s="414"/>
      <c r="CC6" s="415"/>
      <c r="CD6" s="416" t="s">
        <v>39</v>
      </c>
      <c r="CE6" s="417"/>
      <c r="CF6" s="417"/>
      <c r="CG6" s="417"/>
      <c r="CH6" s="417"/>
      <c r="CI6" s="417"/>
      <c r="CJ6" s="417"/>
      <c r="CK6" s="417"/>
      <c r="CL6" s="417"/>
      <c r="CM6" s="417"/>
      <c r="CN6" s="417"/>
      <c r="CO6" s="417"/>
      <c r="CP6" s="417"/>
      <c r="CQ6" s="417"/>
      <c r="CR6" s="417"/>
      <c r="CS6" s="418"/>
      <c r="CT6" s="419">
        <v>91.9</v>
      </c>
      <c r="CU6" s="420"/>
      <c r="CV6" s="420"/>
      <c r="CW6" s="420"/>
      <c r="CX6" s="420"/>
      <c r="CY6" s="420"/>
      <c r="CZ6" s="420"/>
      <c r="DA6" s="421"/>
      <c r="DB6" s="419">
        <v>91.7</v>
      </c>
      <c r="DC6" s="420"/>
      <c r="DD6" s="420"/>
      <c r="DE6" s="420"/>
      <c r="DF6" s="420"/>
      <c r="DG6" s="420"/>
      <c r="DH6" s="420"/>
      <c r="DI6" s="421"/>
    </row>
    <row r="7" spans="1:119" ht="18.75" customHeight="1" x14ac:dyDescent="0.15">
      <c r="A7" s="40"/>
      <c r="B7" s="358"/>
      <c r="C7" s="359"/>
      <c r="D7" s="359"/>
      <c r="E7" s="360"/>
      <c r="F7" s="360"/>
      <c r="G7" s="360"/>
      <c r="H7" s="360"/>
      <c r="I7" s="360"/>
      <c r="J7" s="360"/>
      <c r="K7" s="360"/>
      <c r="L7" s="360"/>
      <c r="M7" s="360"/>
      <c r="N7" s="360"/>
      <c r="O7" s="360"/>
      <c r="P7" s="360"/>
      <c r="Q7" s="360"/>
      <c r="R7" s="366"/>
      <c r="S7" s="366"/>
      <c r="T7" s="366"/>
      <c r="U7" s="366"/>
      <c r="V7" s="367"/>
      <c r="W7" s="370"/>
      <c r="X7" s="371"/>
      <c r="Y7" s="371"/>
      <c r="Z7" s="371"/>
      <c r="AA7" s="371"/>
      <c r="AB7" s="359"/>
      <c r="AC7" s="399"/>
      <c r="AD7" s="400"/>
      <c r="AE7" s="400"/>
      <c r="AF7" s="400"/>
      <c r="AG7" s="400"/>
      <c r="AH7" s="400"/>
      <c r="AI7" s="400"/>
      <c r="AJ7" s="400"/>
      <c r="AK7" s="400"/>
      <c r="AL7" s="401"/>
      <c r="AM7" s="405" t="s">
        <v>40</v>
      </c>
      <c r="AN7" s="406"/>
      <c r="AO7" s="406"/>
      <c r="AP7" s="406"/>
      <c r="AQ7" s="406"/>
      <c r="AR7" s="406"/>
      <c r="AS7" s="406"/>
      <c r="AT7" s="407"/>
      <c r="AU7" s="408" t="s">
        <v>41</v>
      </c>
      <c r="AV7" s="409"/>
      <c r="AW7" s="409"/>
      <c r="AX7" s="409"/>
      <c r="AY7" s="410" t="s">
        <v>42</v>
      </c>
      <c r="AZ7" s="411"/>
      <c r="BA7" s="411"/>
      <c r="BB7" s="411"/>
      <c r="BC7" s="411"/>
      <c r="BD7" s="411"/>
      <c r="BE7" s="411"/>
      <c r="BF7" s="411"/>
      <c r="BG7" s="411"/>
      <c r="BH7" s="411"/>
      <c r="BI7" s="411"/>
      <c r="BJ7" s="411"/>
      <c r="BK7" s="411"/>
      <c r="BL7" s="411"/>
      <c r="BM7" s="412"/>
      <c r="BN7" s="413">
        <v>29815</v>
      </c>
      <c r="BO7" s="414"/>
      <c r="BP7" s="414"/>
      <c r="BQ7" s="414"/>
      <c r="BR7" s="414"/>
      <c r="BS7" s="414"/>
      <c r="BT7" s="414"/>
      <c r="BU7" s="415"/>
      <c r="BV7" s="413">
        <v>114691</v>
      </c>
      <c r="BW7" s="414"/>
      <c r="BX7" s="414"/>
      <c r="BY7" s="414"/>
      <c r="BZ7" s="414"/>
      <c r="CA7" s="414"/>
      <c r="CB7" s="414"/>
      <c r="CC7" s="415"/>
      <c r="CD7" s="416" t="s">
        <v>43</v>
      </c>
      <c r="CE7" s="417"/>
      <c r="CF7" s="417"/>
      <c r="CG7" s="417"/>
      <c r="CH7" s="417"/>
      <c r="CI7" s="417"/>
      <c r="CJ7" s="417"/>
      <c r="CK7" s="417"/>
      <c r="CL7" s="417"/>
      <c r="CM7" s="417"/>
      <c r="CN7" s="417"/>
      <c r="CO7" s="417"/>
      <c r="CP7" s="417"/>
      <c r="CQ7" s="417"/>
      <c r="CR7" s="417"/>
      <c r="CS7" s="418"/>
      <c r="CT7" s="413">
        <v>20133182</v>
      </c>
      <c r="CU7" s="414"/>
      <c r="CV7" s="414"/>
      <c r="CW7" s="414"/>
      <c r="CX7" s="414"/>
      <c r="CY7" s="414"/>
      <c r="CZ7" s="414"/>
      <c r="DA7" s="415"/>
      <c r="DB7" s="413">
        <v>19295365</v>
      </c>
      <c r="DC7" s="414"/>
      <c r="DD7" s="414"/>
      <c r="DE7" s="414"/>
      <c r="DF7" s="414"/>
      <c r="DG7" s="414"/>
      <c r="DH7" s="414"/>
      <c r="DI7" s="415"/>
    </row>
    <row r="8" spans="1:119" ht="18.75" customHeight="1" thickBot="1" x14ac:dyDescent="0.2">
      <c r="A8" s="40"/>
      <c r="B8" s="385"/>
      <c r="C8" s="386"/>
      <c r="D8" s="386"/>
      <c r="E8" s="387"/>
      <c r="F8" s="387"/>
      <c r="G8" s="387"/>
      <c r="H8" s="387"/>
      <c r="I8" s="387"/>
      <c r="J8" s="387"/>
      <c r="K8" s="387"/>
      <c r="L8" s="387"/>
      <c r="M8" s="387"/>
      <c r="N8" s="387"/>
      <c r="O8" s="387"/>
      <c r="P8" s="387"/>
      <c r="Q8" s="387"/>
      <c r="R8" s="390"/>
      <c r="S8" s="390"/>
      <c r="T8" s="390"/>
      <c r="U8" s="390"/>
      <c r="V8" s="391"/>
      <c r="W8" s="394"/>
      <c r="X8" s="395"/>
      <c r="Y8" s="395"/>
      <c r="Z8" s="395"/>
      <c r="AA8" s="395"/>
      <c r="AB8" s="386"/>
      <c r="AC8" s="402"/>
      <c r="AD8" s="403"/>
      <c r="AE8" s="403"/>
      <c r="AF8" s="403"/>
      <c r="AG8" s="403"/>
      <c r="AH8" s="403"/>
      <c r="AI8" s="403"/>
      <c r="AJ8" s="403"/>
      <c r="AK8" s="403"/>
      <c r="AL8" s="404"/>
      <c r="AM8" s="405" t="s">
        <v>44</v>
      </c>
      <c r="AN8" s="406"/>
      <c r="AO8" s="406"/>
      <c r="AP8" s="406"/>
      <c r="AQ8" s="406"/>
      <c r="AR8" s="406"/>
      <c r="AS8" s="406"/>
      <c r="AT8" s="407"/>
      <c r="AU8" s="408" t="s">
        <v>30</v>
      </c>
      <c r="AV8" s="409"/>
      <c r="AW8" s="409"/>
      <c r="AX8" s="409"/>
      <c r="AY8" s="410" t="s">
        <v>45</v>
      </c>
      <c r="AZ8" s="411"/>
      <c r="BA8" s="411"/>
      <c r="BB8" s="411"/>
      <c r="BC8" s="411"/>
      <c r="BD8" s="411"/>
      <c r="BE8" s="411"/>
      <c r="BF8" s="411"/>
      <c r="BG8" s="411"/>
      <c r="BH8" s="411"/>
      <c r="BI8" s="411"/>
      <c r="BJ8" s="411"/>
      <c r="BK8" s="411"/>
      <c r="BL8" s="411"/>
      <c r="BM8" s="412"/>
      <c r="BN8" s="413">
        <v>995945</v>
      </c>
      <c r="BO8" s="414"/>
      <c r="BP8" s="414"/>
      <c r="BQ8" s="414"/>
      <c r="BR8" s="414"/>
      <c r="BS8" s="414"/>
      <c r="BT8" s="414"/>
      <c r="BU8" s="415"/>
      <c r="BV8" s="413">
        <v>713556</v>
      </c>
      <c r="BW8" s="414"/>
      <c r="BX8" s="414"/>
      <c r="BY8" s="414"/>
      <c r="BZ8" s="414"/>
      <c r="CA8" s="414"/>
      <c r="CB8" s="414"/>
      <c r="CC8" s="415"/>
      <c r="CD8" s="416" t="s">
        <v>46</v>
      </c>
      <c r="CE8" s="417"/>
      <c r="CF8" s="417"/>
      <c r="CG8" s="417"/>
      <c r="CH8" s="417"/>
      <c r="CI8" s="417"/>
      <c r="CJ8" s="417"/>
      <c r="CK8" s="417"/>
      <c r="CL8" s="417"/>
      <c r="CM8" s="417"/>
      <c r="CN8" s="417"/>
      <c r="CO8" s="417"/>
      <c r="CP8" s="417"/>
      <c r="CQ8" s="417"/>
      <c r="CR8" s="417"/>
      <c r="CS8" s="418"/>
      <c r="CT8" s="422">
        <v>0.94</v>
      </c>
      <c r="CU8" s="423"/>
      <c r="CV8" s="423"/>
      <c r="CW8" s="423"/>
      <c r="CX8" s="423"/>
      <c r="CY8" s="423"/>
      <c r="CZ8" s="423"/>
      <c r="DA8" s="424"/>
      <c r="DB8" s="422">
        <v>0.93</v>
      </c>
      <c r="DC8" s="423"/>
      <c r="DD8" s="423"/>
      <c r="DE8" s="423"/>
      <c r="DF8" s="423"/>
      <c r="DG8" s="423"/>
      <c r="DH8" s="423"/>
      <c r="DI8" s="424"/>
    </row>
    <row r="9" spans="1:119" ht="18.75" customHeight="1" thickBot="1" x14ac:dyDescent="0.2">
      <c r="A9" s="40"/>
      <c r="B9" s="376" t="s">
        <v>47</v>
      </c>
      <c r="C9" s="377"/>
      <c r="D9" s="377"/>
      <c r="E9" s="377"/>
      <c r="F9" s="377"/>
      <c r="G9" s="377"/>
      <c r="H9" s="377"/>
      <c r="I9" s="377"/>
      <c r="J9" s="377"/>
      <c r="K9" s="425"/>
      <c r="L9" s="426" t="s">
        <v>48</v>
      </c>
      <c r="M9" s="427"/>
      <c r="N9" s="427"/>
      <c r="O9" s="427"/>
      <c r="P9" s="427"/>
      <c r="Q9" s="428"/>
      <c r="R9" s="429">
        <v>93151</v>
      </c>
      <c r="S9" s="430"/>
      <c r="T9" s="430"/>
      <c r="U9" s="430"/>
      <c r="V9" s="431"/>
      <c r="W9" s="339" t="s">
        <v>49</v>
      </c>
      <c r="X9" s="340"/>
      <c r="Y9" s="340"/>
      <c r="Z9" s="340"/>
      <c r="AA9" s="340"/>
      <c r="AB9" s="340"/>
      <c r="AC9" s="340"/>
      <c r="AD9" s="340"/>
      <c r="AE9" s="340"/>
      <c r="AF9" s="340"/>
      <c r="AG9" s="340"/>
      <c r="AH9" s="340"/>
      <c r="AI9" s="340"/>
      <c r="AJ9" s="340"/>
      <c r="AK9" s="340"/>
      <c r="AL9" s="341"/>
      <c r="AM9" s="405" t="s">
        <v>50</v>
      </c>
      <c r="AN9" s="406"/>
      <c r="AO9" s="406"/>
      <c r="AP9" s="406"/>
      <c r="AQ9" s="406"/>
      <c r="AR9" s="406"/>
      <c r="AS9" s="406"/>
      <c r="AT9" s="407"/>
      <c r="AU9" s="408" t="s">
        <v>30</v>
      </c>
      <c r="AV9" s="409"/>
      <c r="AW9" s="409"/>
      <c r="AX9" s="409"/>
      <c r="AY9" s="410" t="s">
        <v>51</v>
      </c>
      <c r="AZ9" s="411"/>
      <c r="BA9" s="411"/>
      <c r="BB9" s="411"/>
      <c r="BC9" s="411"/>
      <c r="BD9" s="411"/>
      <c r="BE9" s="411"/>
      <c r="BF9" s="411"/>
      <c r="BG9" s="411"/>
      <c r="BH9" s="411"/>
      <c r="BI9" s="411"/>
      <c r="BJ9" s="411"/>
      <c r="BK9" s="411"/>
      <c r="BL9" s="411"/>
      <c r="BM9" s="412"/>
      <c r="BN9" s="413">
        <v>282389</v>
      </c>
      <c r="BO9" s="414"/>
      <c r="BP9" s="414"/>
      <c r="BQ9" s="414"/>
      <c r="BR9" s="414"/>
      <c r="BS9" s="414"/>
      <c r="BT9" s="414"/>
      <c r="BU9" s="415"/>
      <c r="BV9" s="413">
        <v>-1502315</v>
      </c>
      <c r="BW9" s="414"/>
      <c r="BX9" s="414"/>
      <c r="BY9" s="414"/>
      <c r="BZ9" s="414"/>
      <c r="CA9" s="414"/>
      <c r="CB9" s="414"/>
      <c r="CC9" s="415"/>
      <c r="CD9" s="416" t="s">
        <v>52</v>
      </c>
      <c r="CE9" s="417"/>
      <c r="CF9" s="417"/>
      <c r="CG9" s="417"/>
      <c r="CH9" s="417"/>
      <c r="CI9" s="417"/>
      <c r="CJ9" s="417"/>
      <c r="CK9" s="417"/>
      <c r="CL9" s="417"/>
      <c r="CM9" s="417"/>
      <c r="CN9" s="417"/>
      <c r="CO9" s="417"/>
      <c r="CP9" s="417"/>
      <c r="CQ9" s="417"/>
      <c r="CR9" s="417"/>
      <c r="CS9" s="418"/>
      <c r="CT9" s="379">
        <v>7.9</v>
      </c>
      <c r="CU9" s="380"/>
      <c r="CV9" s="380"/>
      <c r="CW9" s="380"/>
      <c r="CX9" s="380"/>
      <c r="CY9" s="380"/>
      <c r="CZ9" s="380"/>
      <c r="DA9" s="381"/>
      <c r="DB9" s="379">
        <v>7.7</v>
      </c>
      <c r="DC9" s="380"/>
      <c r="DD9" s="380"/>
      <c r="DE9" s="380"/>
      <c r="DF9" s="380"/>
      <c r="DG9" s="380"/>
      <c r="DH9" s="380"/>
      <c r="DI9" s="381"/>
    </row>
    <row r="10" spans="1:119" ht="18.75" customHeight="1" thickBot="1" x14ac:dyDescent="0.2">
      <c r="A10" s="40"/>
      <c r="B10" s="376"/>
      <c r="C10" s="377"/>
      <c r="D10" s="377"/>
      <c r="E10" s="377"/>
      <c r="F10" s="377"/>
      <c r="G10" s="377"/>
      <c r="H10" s="377"/>
      <c r="I10" s="377"/>
      <c r="J10" s="377"/>
      <c r="K10" s="425"/>
      <c r="L10" s="432" t="s">
        <v>53</v>
      </c>
      <c r="M10" s="406"/>
      <c r="N10" s="406"/>
      <c r="O10" s="406"/>
      <c r="P10" s="406"/>
      <c r="Q10" s="407"/>
      <c r="R10" s="433">
        <v>87636</v>
      </c>
      <c r="S10" s="434"/>
      <c r="T10" s="434"/>
      <c r="U10" s="434"/>
      <c r="V10" s="435"/>
      <c r="W10" s="370"/>
      <c r="X10" s="371"/>
      <c r="Y10" s="371"/>
      <c r="Z10" s="371"/>
      <c r="AA10" s="371"/>
      <c r="AB10" s="371"/>
      <c r="AC10" s="371"/>
      <c r="AD10" s="371"/>
      <c r="AE10" s="371"/>
      <c r="AF10" s="371"/>
      <c r="AG10" s="371"/>
      <c r="AH10" s="371"/>
      <c r="AI10" s="371"/>
      <c r="AJ10" s="371"/>
      <c r="AK10" s="371"/>
      <c r="AL10" s="374"/>
      <c r="AM10" s="405" t="s">
        <v>54</v>
      </c>
      <c r="AN10" s="406"/>
      <c r="AO10" s="406"/>
      <c r="AP10" s="406"/>
      <c r="AQ10" s="406"/>
      <c r="AR10" s="406"/>
      <c r="AS10" s="406"/>
      <c r="AT10" s="407"/>
      <c r="AU10" s="408" t="s">
        <v>30</v>
      </c>
      <c r="AV10" s="409"/>
      <c r="AW10" s="409"/>
      <c r="AX10" s="409"/>
      <c r="AY10" s="410" t="s">
        <v>55</v>
      </c>
      <c r="AZ10" s="411"/>
      <c r="BA10" s="411"/>
      <c r="BB10" s="411"/>
      <c r="BC10" s="411"/>
      <c r="BD10" s="411"/>
      <c r="BE10" s="411"/>
      <c r="BF10" s="411"/>
      <c r="BG10" s="411"/>
      <c r="BH10" s="411"/>
      <c r="BI10" s="411"/>
      <c r="BJ10" s="411"/>
      <c r="BK10" s="411"/>
      <c r="BL10" s="411"/>
      <c r="BM10" s="412"/>
      <c r="BN10" s="413">
        <v>92438</v>
      </c>
      <c r="BO10" s="414"/>
      <c r="BP10" s="414"/>
      <c r="BQ10" s="414"/>
      <c r="BR10" s="414"/>
      <c r="BS10" s="414"/>
      <c r="BT10" s="414"/>
      <c r="BU10" s="415"/>
      <c r="BV10" s="413">
        <v>244869</v>
      </c>
      <c r="BW10" s="414"/>
      <c r="BX10" s="414"/>
      <c r="BY10" s="414"/>
      <c r="BZ10" s="414"/>
      <c r="CA10" s="414"/>
      <c r="CB10" s="414"/>
      <c r="CC10" s="415"/>
      <c r="CD10" s="46" t="s">
        <v>56</v>
      </c>
      <c r="CE10" s="47"/>
      <c r="CF10" s="47"/>
      <c r="CG10" s="47"/>
      <c r="CH10" s="47"/>
      <c r="CI10" s="47"/>
      <c r="CJ10" s="47"/>
      <c r="CK10" s="47"/>
      <c r="CL10" s="47"/>
      <c r="CM10" s="47"/>
      <c r="CN10" s="47"/>
      <c r="CO10" s="47"/>
      <c r="CP10" s="47"/>
      <c r="CQ10" s="47"/>
      <c r="CR10" s="47"/>
      <c r="CS10" s="48"/>
      <c r="CT10" s="52"/>
      <c r="CU10" s="53"/>
      <c r="CV10" s="53"/>
      <c r="CW10" s="53"/>
      <c r="CX10" s="53"/>
      <c r="CY10" s="53"/>
      <c r="CZ10" s="53"/>
      <c r="DA10" s="54"/>
      <c r="DB10" s="52"/>
      <c r="DC10" s="53"/>
      <c r="DD10" s="53"/>
      <c r="DE10" s="53"/>
      <c r="DF10" s="53"/>
      <c r="DG10" s="53"/>
      <c r="DH10" s="53"/>
      <c r="DI10" s="54"/>
    </row>
    <row r="11" spans="1:119" ht="18.75" customHeight="1" thickBot="1" x14ac:dyDescent="0.2">
      <c r="A11" s="40"/>
      <c r="B11" s="376"/>
      <c r="C11" s="377"/>
      <c r="D11" s="377"/>
      <c r="E11" s="377"/>
      <c r="F11" s="377"/>
      <c r="G11" s="377"/>
      <c r="H11" s="377"/>
      <c r="I11" s="377"/>
      <c r="J11" s="377"/>
      <c r="K11" s="425"/>
      <c r="L11" s="436" t="s">
        <v>57</v>
      </c>
      <c r="M11" s="437"/>
      <c r="N11" s="437"/>
      <c r="O11" s="437"/>
      <c r="P11" s="437"/>
      <c r="Q11" s="438"/>
      <c r="R11" s="439" t="s">
        <v>58</v>
      </c>
      <c r="S11" s="440"/>
      <c r="T11" s="440"/>
      <c r="U11" s="440"/>
      <c r="V11" s="441"/>
      <c r="W11" s="370"/>
      <c r="X11" s="371"/>
      <c r="Y11" s="371"/>
      <c r="Z11" s="371"/>
      <c r="AA11" s="371"/>
      <c r="AB11" s="371"/>
      <c r="AC11" s="371"/>
      <c r="AD11" s="371"/>
      <c r="AE11" s="371"/>
      <c r="AF11" s="371"/>
      <c r="AG11" s="371"/>
      <c r="AH11" s="371"/>
      <c r="AI11" s="371"/>
      <c r="AJ11" s="371"/>
      <c r="AK11" s="371"/>
      <c r="AL11" s="374"/>
      <c r="AM11" s="405" t="s">
        <v>59</v>
      </c>
      <c r="AN11" s="406"/>
      <c r="AO11" s="406"/>
      <c r="AP11" s="406"/>
      <c r="AQ11" s="406"/>
      <c r="AR11" s="406"/>
      <c r="AS11" s="406"/>
      <c r="AT11" s="407"/>
      <c r="AU11" s="408" t="s">
        <v>30</v>
      </c>
      <c r="AV11" s="409"/>
      <c r="AW11" s="409"/>
      <c r="AX11" s="409"/>
      <c r="AY11" s="410" t="s">
        <v>60</v>
      </c>
      <c r="AZ11" s="411"/>
      <c r="BA11" s="411"/>
      <c r="BB11" s="411"/>
      <c r="BC11" s="411"/>
      <c r="BD11" s="411"/>
      <c r="BE11" s="411"/>
      <c r="BF11" s="411"/>
      <c r="BG11" s="411"/>
      <c r="BH11" s="411"/>
      <c r="BI11" s="411"/>
      <c r="BJ11" s="411"/>
      <c r="BK11" s="411"/>
      <c r="BL11" s="411"/>
      <c r="BM11" s="412"/>
      <c r="BN11" s="413">
        <v>0</v>
      </c>
      <c r="BO11" s="414"/>
      <c r="BP11" s="414"/>
      <c r="BQ11" s="414"/>
      <c r="BR11" s="414"/>
      <c r="BS11" s="414"/>
      <c r="BT11" s="414"/>
      <c r="BU11" s="415"/>
      <c r="BV11" s="413">
        <v>0</v>
      </c>
      <c r="BW11" s="414"/>
      <c r="BX11" s="414"/>
      <c r="BY11" s="414"/>
      <c r="BZ11" s="414"/>
      <c r="CA11" s="414"/>
      <c r="CB11" s="414"/>
      <c r="CC11" s="415"/>
      <c r="CD11" s="416" t="s">
        <v>61</v>
      </c>
      <c r="CE11" s="417"/>
      <c r="CF11" s="417"/>
      <c r="CG11" s="417"/>
      <c r="CH11" s="417"/>
      <c r="CI11" s="417"/>
      <c r="CJ11" s="417"/>
      <c r="CK11" s="417"/>
      <c r="CL11" s="417"/>
      <c r="CM11" s="417"/>
      <c r="CN11" s="417"/>
      <c r="CO11" s="417"/>
      <c r="CP11" s="417"/>
      <c r="CQ11" s="417"/>
      <c r="CR11" s="417"/>
      <c r="CS11" s="418"/>
      <c r="CT11" s="422" t="s">
        <v>62</v>
      </c>
      <c r="CU11" s="423"/>
      <c r="CV11" s="423"/>
      <c r="CW11" s="423"/>
      <c r="CX11" s="423"/>
      <c r="CY11" s="423"/>
      <c r="CZ11" s="423"/>
      <c r="DA11" s="424"/>
      <c r="DB11" s="422" t="s">
        <v>62</v>
      </c>
      <c r="DC11" s="423"/>
      <c r="DD11" s="423"/>
      <c r="DE11" s="423"/>
      <c r="DF11" s="423"/>
      <c r="DG11" s="423"/>
      <c r="DH11" s="423"/>
      <c r="DI11" s="424"/>
    </row>
    <row r="12" spans="1:119" ht="18.75" customHeight="1" x14ac:dyDescent="0.15">
      <c r="A12" s="40"/>
      <c r="B12" s="442" t="s">
        <v>63</v>
      </c>
      <c r="C12" s="443"/>
      <c r="D12" s="443"/>
      <c r="E12" s="443"/>
      <c r="F12" s="443"/>
      <c r="G12" s="443"/>
      <c r="H12" s="443"/>
      <c r="I12" s="443"/>
      <c r="J12" s="443"/>
      <c r="K12" s="444"/>
      <c r="L12" s="451" t="s">
        <v>64</v>
      </c>
      <c r="M12" s="452"/>
      <c r="N12" s="452"/>
      <c r="O12" s="452"/>
      <c r="P12" s="452"/>
      <c r="Q12" s="453"/>
      <c r="R12" s="454">
        <v>93916</v>
      </c>
      <c r="S12" s="455"/>
      <c r="T12" s="455"/>
      <c r="U12" s="455"/>
      <c r="V12" s="456"/>
      <c r="W12" s="457" t="s">
        <v>22</v>
      </c>
      <c r="X12" s="409"/>
      <c r="Y12" s="409"/>
      <c r="Z12" s="409"/>
      <c r="AA12" s="409"/>
      <c r="AB12" s="458"/>
      <c r="AC12" s="459" t="s">
        <v>65</v>
      </c>
      <c r="AD12" s="460"/>
      <c r="AE12" s="460"/>
      <c r="AF12" s="460"/>
      <c r="AG12" s="461"/>
      <c r="AH12" s="459" t="s">
        <v>66</v>
      </c>
      <c r="AI12" s="460"/>
      <c r="AJ12" s="460"/>
      <c r="AK12" s="460"/>
      <c r="AL12" s="462"/>
      <c r="AM12" s="405" t="s">
        <v>67</v>
      </c>
      <c r="AN12" s="406"/>
      <c r="AO12" s="406"/>
      <c r="AP12" s="406"/>
      <c r="AQ12" s="406"/>
      <c r="AR12" s="406"/>
      <c r="AS12" s="406"/>
      <c r="AT12" s="407"/>
      <c r="AU12" s="408" t="s">
        <v>30</v>
      </c>
      <c r="AV12" s="409"/>
      <c r="AW12" s="409"/>
      <c r="AX12" s="409"/>
      <c r="AY12" s="410" t="s">
        <v>68</v>
      </c>
      <c r="AZ12" s="411"/>
      <c r="BA12" s="411"/>
      <c r="BB12" s="411"/>
      <c r="BC12" s="411"/>
      <c r="BD12" s="411"/>
      <c r="BE12" s="411"/>
      <c r="BF12" s="411"/>
      <c r="BG12" s="411"/>
      <c r="BH12" s="411"/>
      <c r="BI12" s="411"/>
      <c r="BJ12" s="411"/>
      <c r="BK12" s="411"/>
      <c r="BL12" s="411"/>
      <c r="BM12" s="412"/>
      <c r="BN12" s="413">
        <v>3863</v>
      </c>
      <c r="BO12" s="414"/>
      <c r="BP12" s="414"/>
      <c r="BQ12" s="414"/>
      <c r="BR12" s="414"/>
      <c r="BS12" s="414"/>
      <c r="BT12" s="414"/>
      <c r="BU12" s="415"/>
      <c r="BV12" s="413">
        <v>253940</v>
      </c>
      <c r="BW12" s="414"/>
      <c r="BX12" s="414"/>
      <c r="BY12" s="414"/>
      <c r="BZ12" s="414"/>
      <c r="CA12" s="414"/>
      <c r="CB12" s="414"/>
      <c r="CC12" s="415"/>
      <c r="CD12" s="416" t="s">
        <v>69</v>
      </c>
      <c r="CE12" s="417"/>
      <c r="CF12" s="417"/>
      <c r="CG12" s="417"/>
      <c r="CH12" s="417"/>
      <c r="CI12" s="417"/>
      <c r="CJ12" s="417"/>
      <c r="CK12" s="417"/>
      <c r="CL12" s="417"/>
      <c r="CM12" s="417"/>
      <c r="CN12" s="417"/>
      <c r="CO12" s="417"/>
      <c r="CP12" s="417"/>
      <c r="CQ12" s="417"/>
      <c r="CR12" s="417"/>
      <c r="CS12" s="418"/>
      <c r="CT12" s="422" t="s">
        <v>62</v>
      </c>
      <c r="CU12" s="423"/>
      <c r="CV12" s="423"/>
      <c r="CW12" s="423"/>
      <c r="CX12" s="423"/>
      <c r="CY12" s="423"/>
      <c r="CZ12" s="423"/>
      <c r="DA12" s="424"/>
      <c r="DB12" s="422" t="s">
        <v>62</v>
      </c>
      <c r="DC12" s="423"/>
      <c r="DD12" s="423"/>
      <c r="DE12" s="423"/>
      <c r="DF12" s="423"/>
      <c r="DG12" s="423"/>
      <c r="DH12" s="423"/>
      <c r="DI12" s="424"/>
    </row>
    <row r="13" spans="1:119" ht="18.75" customHeight="1" x14ac:dyDescent="0.15">
      <c r="A13" s="40"/>
      <c r="B13" s="445"/>
      <c r="C13" s="446"/>
      <c r="D13" s="446"/>
      <c r="E13" s="446"/>
      <c r="F13" s="446"/>
      <c r="G13" s="446"/>
      <c r="H13" s="446"/>
      <c r="I13" s="446"/>
      <c r="J13" s="446"/>
      <c r="K13" s="447"/>
      <c r="L13" s="55"/>
      <c r="M13" s="473" t="s">
        <v>70</v>
      </c>
      <c r="N13" s="474"/>
      <c r="O13" s="474"/>
      <c r="P13" s="474"/>
      <c r="Q13" s="475"/>
      <c r="R13" s="466">
        <v>91866</v>
      </c>
      <c r="S13" s="467"/>
      <c r="T13" s="467"/>
      <c r="U13" s="467"/>
      <c r="V13" s="468"/>
      <c r="W13" s="392" t="s">
        <v>71</v>
      </c>
      <c r="X13" s="393"/>
      <c r="Y13" s="393"/>
      <c r="Z13" s="393"/>
      <c r="AA13" s="393"/>
      <c r="AB13" s="383"/>
      <c r="AC13" s="433">
        <v>434</v>
      </c>
      <c r="AD13" s="434"/>
      <c r="AE13" s="434"/>
      <c r="AF13" s="434"/>
      <c r="AG13" s="476"/>
      <c r="AH13" s="433">
        <v>483</v>
      </c>
      <c r="AI13" s="434"/>
      <c r="AJ13" s="434"/>
      <c r="AK13" s="434"/>
      <c r="AL13" s="435"/>
      <c r="AM13" s="405" t="s">
        <v>72</v>
      </c>
      <c r="AN13" s="406"/>
      <c r="AO13" s="406"/>
      <c r="AP13" s="406"/>
      <c r="AQ13" s="406"/>
      <c r="AR13" s="406"/>
      <c r="AS13" s="406"/>
      <c r="AT13" s="407"/>
      <c r="AU13" s="408" t="s">
        <v>41</v>
      </c>
      <c r="AV13" s="409"/>
      <c r="AW13" s="409"/>
      <c r="AX13" s="409"/>
      <c r="AY13" s="410" t="s">
        <v>73</v>
      </c>
      <c r="AZ13" s="411"/>
      <c r="BA13" s="411"/>
      <c r="BB13" s="411"/>
      <c r="BC13" s="411"/>
      <c r="BD13" s="411"/>
      <c r="BE13" s="411"/>
      <c r="BF13" s="411"/>
      <c r="BG13" s="411"/>
      <c r="BH13" s="411"/>
      <c r="BI13" s="411"/>
      <c r="BJ13" s="411"/>
      <c r="BK13" s="411"/>
      <c r="BL13" s="411"/>
      <c r="BM13" s="412"/>
      <c r="BN13" s="413">
        <v>370964</v>
      </c>
      <c r="BO13" s="414"/>
      <c r="BP13" s="414"/>
      <c r="BQ13" s="414"/>
      <c r="BR13" s="414"/>
      <c r="BS13" s="414"/>
      <c r="BT13" s="414"/>
      <c r="BU13" s="415"/>
      <c r="BV13" s="413">
        <v>-1511386</v>
      </c>
      <c r="BW13" s="414"/>
      <c r="BX13" s="414"/>
      <c r="BY13" s="414"/>
      <c r="BZ13" s="414"/>
      <c r="CA13" s="414"/>
      <c r="CB13" s="414"/>
      <c r="CC13" s="415"/>
      <c r="CD13" s="416" t="s">
        <v>74</v>
      </c>
      <c r="CE13" s="417"/>
      <c r="CF13" s="417"/>
      <c r="CG13" s="417"/>
      <c r="CH13" s="417"/>
      <c r="CI13" s="417"/>
      <c r="CJ13" s="417"/>
      <c r="CK13" s="417"/>
      <c r="CL13" s="417"/>
      <c r="CM13" s="417"/>
      <c r="CN13" s="417"/>
      <c r="CO13" s="417"/>
      <c r="CP13" s="417"/>
      <c r="CQ13" s="417"/>
      <c r="CR13" s="417"/>
      <c r="CS13" s="418"/>
      <c r="CT13" s="379">
        <v>4.2</v>
      </c>
      <c r="CU13" s="380"/>
      <c r="CV13" s="380"/>
      <c r="CW13" s="380"/>
      <c r="CX13" s="380"/>
      <c r="CY13" s="380"/>
      <c r="CZ13" s="380"/>
      <c r="DA13" s="381"/>
      <c r="DB13" s="379">
        <v>3.7</v>
      </c>
      <c r="DC13" s="380"/>
      <c r="DD13" s="380"/>
      <c r="DE13" s="380"/>
      <c r="DF13" s="380"/>
      <c r="DG13" s="380"/>
      <c r="DH13" s="380"/>
      <c r="DI13" s="381"/>
    </row>
    <row r="14" spans="1:119" ht="18.75" customHeight="1" thickBot="1" x14ac:dyDescent="0.2">
      <c r="A14" s="40"/>
      <c r="B14" s="445"/>
      <c r="C14" s="446"/>
      <c r="D14" s="446"/>
      <c r="E14" s="446"/>
      <c r="F14" s="446"/>
      <c r="G14" s="446"/>
      <c r="H14" s="446"/>
      <c r="I14" s="446"/>
      <c r="J14" s="446"/>
      <c r="K14" s="447"/>
      <c r="L14" s="463" t="s">
        <v>75</v>
      </c>
      <c r="M14" s="464"/>
      <c r="N14" s="464"/>
      <c r="O14" s="464"/>
      <c r="P14" s="464"/>
      <c r="Q14" s="465"/>
      <c r="R14" s="466">
        <v>93781</v>
      </c>
      <c r="S14" s="467"/>
      <c r="T14" s="467"/>
      <c r="U14" s="467"/>
      <c r="V14" s="468"/>
      <c r="W14" s="372"/>
      <c r="X14" s="373"/>
      <c r="Y14" s="373"/>
      <c r="Z14" s="373"/>
      <c r="AA14" s="373"/>
      <c r="AB14" s="362"/>
      <c r="AC14" s="469">
        <v>1.1000000000000001</v>
      </c>
      <c r="AD14" s="470"/>
      <c r="AE14" s="470"/>
      <c r="AF14" s="470"/>
      <c r="AG14" s="471"/>
      <c r="AH14" s="469">
        <v>1.3</v>
      </c>
      <c r="AI14" s="470"/>
      <c r="AJ14" s="470"/>
      <c r="AK14" s="470"/>
      <c r="AL14" s="472"/>
      <c r="AM14" s="405"/>
      <c r="AN14" s="406"/>
      <c r="AO14" s="406"/>
      <c r="AP14" s="406"/>
      <c r="AQ14" s="406"/>
      <c r="AR14" s="406"/>
      <c r="AS14" s="406"/>
      <c r="AT14" s="407"/>
      <c r="AU14" s="408"/>
      <c r="AV14" s="409"/>
      <c r="AW14" s="409"/>
      <c r="AX14" s="409"/>
      <c r="AY14" s="410"/>
      <c r="AZ14" s="411"/>
      <c r="BA14" s="411"/>
      <c r="BB14" s="411"/>
      <c r="BC14" s="411"/>
      <c r="BD14" s="411"/>
      <c r="BE14" s="411"/>
      <c r="BF14" s="411"/>
      <c r="BG14" s="411"/>
      <c r="BH14" s="411"/>
      <c r="BI14" s="411"/>
      <c r="BJ14" s="411"/>
      <c r="BK14" s="411"/>
      <c r="BL14" s="411"/>
      <c r="BM14" s="412"/>
      <c r="BN14" s="413"/>
      <c r="BO14" s="414"/>
      <c r="BP14" s="414"/>
      <c r="BQ14" s="414"/>
      <c r="BR14" s="414"/>
      <c r="BS14" s="414"/>
      <c r="BT14" s="414"/>
      <c r="BU14" s="415"/>
      <c r="BV14" s="413"/>
      <c r="BW14" s="414"/>
      <c r="BX14" s="414"/>
      <c r="BY14" s="414"/>
      <c r="BZ14" s="414"/>
      <c r="CA14" s="414"/>
      <c r="CB14" s="414"/>
      <c r="CC14" s="415"/>
      <c r="CD14" s="477" t="s">
        <v>76</v>
      </c>
      <c r="CE14" s="478"/>
      <c r="CF14" s="478"/>
      <c r="CG14" s="478"/>
      <c r="CH14" s="478"/>
      <c r="CI14" s="478"/>
      <c r="CJ14" s="478"/>
      <c r="CK14" s="478"/>
      <c r="CL14" s="478"/>
      <c r="CM14" s="478"/>
      <c r="CN14" s="478"/>
      <c r="CO14" s="478"/>
      <c r="CP14" s="478"/>
      <c r="CQ14" s="478"/>
      <c r="CR14" s="478"/>
      <c r="CS14" s="479"/>
      <c r="CT14" s="480">
        <v>15.7</v>
      </c>
      <c r="CU14" s="481"/>
      <c r="CV14" s="481"/>
      <c r="CW14" s="481"/>
      <c r="CX14" s="481"/>
      <c r="CY14" s="481"/>
      <c r="CZ14" s="481"/>
      <c r="DA14" s="482"/>
      <c r="DB14" s="480">
        <v>10.3</v>
      </c>
      <c r="DC14" s="481"/>
      <c r="DD14" s="481"/>
      <c r="DE14" s="481"/>
      <c r="DF14" s="481"/>
      <c r="DG14" s="481"/>
      <c r="DH14" s="481"/>
      <c r="DI14" s="482"/>
    </row>
    <row r="15" spans="1:119" ht="18.75" customHeight="1" x14ac:dyDescent="0.15">
      <c r="A15" s="40"/>
      <c r="B15" s="445"/>
      <c r="C15" s="446"/>
      <c r="D15" s="446"/>
      <c r="E15" s="446"/>
      <c r="F15" s="446"/>
      <c r="G15" s="446"/>
      <c r="H15" s="446"/>
      <c r="I15" s="446"/>
      <c r="J15" s="446"/>
      <c r="K15" s="447"/>
      <c r="L15" s="55"/>
      <c r="M15" s="473" t="s">
        <v>70</v>
      </c>
      <c r="N15" s="474"/>
      <c r="O15" s="474"/>
      <c r="P15" s="474"/>
      <c r="Q15" s="475"/>
      <c r="R15" s="466">
        <v>91932</v>
      </c>
      <c r="S15" s="467"/>
      <c r="T15" s="467"/>
      <c r="U15" s="467"/>
      <c r="V15" s="468"/>
      <c r="W15" s="392" t="s">
        <v>77</v>
      </c>
      <c r="X15" s="393"/>
      <c r="Y15" s="393"/>
      <c r="Z15" s="393"/>
      <c r="AA15" s="393"/>
      <c r="AB15" s="383"/>
      <c r="AC15" s="433">
        <v>6890</v>
      </c>
      <c r="AD15" s="434"/>
      <c r="AE15" s="434"/>
      <c r="AF15" s="434"/>
      <c r="AG15" s="476"/>
      <c r="AH15" s="433">
        <v>7363</v>
      </c>
      <c r="AI15" s="434"/>
      <c r="AJ15" s="434"/>
      <c r="AK15" s="434"/>
      <c r="AL15" s="435"/>
      <c r="AM15" s="405"/>
      <c r="AN15" s="406"/>
      <c r="AO15" s="406"/>
      <c r="AP15" s="406"/>
      <c r="AQ15" s="406"/>
      <c r="AR15" s="406"/>
      <c r="AS15" s="406"/>
      <c r="AT15" s="407"/>
      <c r="AU15" s="408"/>
      <c r="AV15" s="409"/>
      <c r="AW15" s="409"/>
      <c r="AX15" s="409"/>
      <c r="AY15" s="342" t="s">
        <v>78</v>
      </c>
      <c r="AZ15" s="343"/>
      <c r="BA15" s="343"/>
      <c r="BB15" s="343"/>
      <c r="BC15" s="343"/>
      <c r="BD15" s="343"/>
      <c r="BE15" s="343"/>
      <c r="BF15" s="343"/>
      <c r="BG15" s="343"/>
      <c r="BH15" s="343"/>
      <c r="BI15" s="343"/>
      <c r="BJ15" s="343"/>
      <c r="BK15" s="343"/>
      <c r="BL15" s="343"/>
      <c r="BM15" s="344"/>
      <c r="BN15" s="345">
        <v>14928142</v>
      </c>
      <c r="BO15" s="346"/>
      <c r="BP15" s="346"/>
      <c r="BQ15" s="346"/>
      <c r="BR15" s="346"/>
      <c r="BS15" s="346"/>
      <c r="BT15" s="346"/>
      <c r="BU15" s="347"/>
      <c r="BV15" s="345">
        <v>14243012</v>
      </c>
      <c r="BW15" s="346"/>
      <c r="BX15" s="346"/>
      <c r="BY15" s="346"/>
      <c r="BZ15" s="346"/>
      <c r="CA15" s="346"/>
      <c r="CB15" s="346"/>
      <c r="CC15" s="347"/>
      <c r="CD15" s="483" t="s">
        <v>79</v>
      </c>
      <c r="CE15" s="484"/>
      <c r="CF15" s="484"/>
      <c r="CG15" s="484"/>
      <c r="CH15" s="484"/>
      <c r="CI15" s="484"/>
      <c r="CJ15" s="484"/>
      <c r="CK15" s="484"/>
      <c r="CL15" s="484"/>
      <c r="CM15" s="484"/>
      <c r="CN15" s="484"/>
      <c r="CO15" s="484"/>
      <c r="CP15" s="484"/>
      <c r="CQ15" s="484"/>
      <c r="CR15" s="484"/>
      <c r="CS15" s="485"/>
      <c r="CT15" s="56"/>
      <c r="CU15" s="57"/>
      <c r="CV15" s="57"/>
      <c r="CW15" s="57"/>
      <c r="CX15" s="57"/>
      <c r="CY15" s="57"/>
      <c r="CZ15" s="57"/>
      <c r="DA15" s="58"/>
      <c r="DB15" s="56"/>
      <c r="DC15" s="57"/>
      <c r="DD15" s="57"/>
      <c r="DE15" s="57"/>
      <c r="DF15" s="57"/>
      <c r="DG15" s="57"/>
      <c r="DH15" s="57"/>
      <c r="DI15" s="58"/>
    </row>
    <row r="16" spans="1:119" ht="18.75" customHeight="1" x14ac:dyDescent="0.15">
      <c r="A16" s="40"/>
      <c r="B16" s="445"/>
      <c r="C16" s="446"/>
      <c r="D16" s="446"/>
      <c r="E16" s="446"/>
      <c r="F16" s="446"/>
      <c r="G16" s="446"/>
      <c r="H16" s="446"/>
      <c r="I16" s="446"/>
      <c r="J16" s="446"/>
      <c r="K16" s="447"/>
      <c r="L16" s="463" t="s">
        <v>80</v>
      </c>
      <c r="M16" s="486"/>
      <c r="N16" s="486"/>
      <c r="O16" s="486"/>
      <c r="P16" s="486"/>
      <c r="Q16" s="487"/>
      <c r="R16" s="488" t="s">
        <v>81</v>
      </c>
      <c r="S16" s="489"/>
      <c r="T16" s="489"/>
      <c r="U16" s="489"/>
      <c r="V16" s="490"/>
      <c r="W16" s="372"/>
      <c r="X16" s="373"/>
      <c r="Y16" s="373"/>
      <c r="Z16" s="373"/>
      <c r="AA16" s="373"/>
      <c r="AB16" s="362"/>
      <c r="AC16" s="469">
        <v>17.100000000000001</v>
      </c>
      <c r="AD16" s="470"/>
      <c r="AE16" s="470"/>
      <c r="AF16" s="470"/>
      <c r="AG16" s="471"/>
      <c r="AH16" s="469">
        <v>19.600000000000001</v>
      </c>
      <c r="AI16" s="470"/>
      <c r="AJ16" s="470"/>
      <c r="AK16" s="470"/>
      <c r="AL16" s="472"/>
      <c r="AM16" s="405"/>
      <c r="AN16" s="406"/>
      <c r="AO16" s="406"/>
      <c r="AP16" s="406"/>
      <c r="AQ16" s="406"/>
      <c r="AR16" s="406"/>
      <c r="AS16" s="406"/>
      <c r="AT16" s="407"/>
      <c r="AU16" s="408"/>
      <c r="AV16" s="409"/>
      <c r="AW16" s="409"/>
      <c r="AX16" s="409"/>
      <c r="AY16" s="410" t="s">
        <v>82</v>
      </c>
      <c r="AZ16" s="411"/>
      <c r="BA16" s="411"/>
      <c r="BB16" s="411"/>
      <c r="BC16" s="411"/>
      <c r="BD16" s="411"/>
      <c r="BE16" s="411"/>
      <c r="BF16" s="411"/>
      <c r="BG16" s="411"/>
      <c r="BH16" s="411"/>
      <c r="BI16" s="411"/>
      <c r="BJ16" s="411"/>
      <c r="BK16" s="411"/>
      <c r="BL16" s="411"/>
      <c r="BM16" s="412"/>
      <c r="BN16" s="413">
        <v>15822835</v>
      </c>
      <c r="BO16" s="414"/>
      <c r="BP16" s="414"/>
      <c r="BQ16" s="414"/>
      <c r="BR16" s="414"/>
      <c r="BS16" s="414"/>
      <c r="BT16" s="414"/>
      <c r="BU16" s="415"/>
      <c r="BV16" s="413">
        <v>15156724</v>
      </c>
      <c r="BW16" s="414"/>
      <c r="BX16" s="414"/>
      <c r="BY16" s="414"/>
      <c r="BZ16" s="414"/>
      <c r="CA16" s="414"/>
      <c r="CB16" s="414"/>
      <c r="CC16" s="415"/>
      <c r="CD16" s="49"/>
      <c r="CE16" s="494"/>
      <c r="CF16" s="494"/>
      <c r="CG16" s="494"/>
      <c r="CH16" s="494"/>
      <c r="CI16" s="494"/>
      <c r="CJ16" s="494"/>
      <c r="CK16" s="494"/>
      <c r="CL16" s="494"/>
      <c r="CM16" s="494"/>
      <c r="CN16" s="494"/>
      <c r="CO16" s="494"/>
      <c r="CP16" s="494"/>
      <c r="CQ16" s="494"/>
      <c r="CR16" s="494"/>
      <c r="CS16" s="495"/>
      <c r="CT16" s="379"/>
      <c r="CU16" s="380"/>
      <c r="CV16" s="380"/>
      <c r="CW16" s="380"/>
      <c r="CX16" s="380"/>
      <c r="CY16" s="380"/>
      <c r="CZ16" s="380"/>
      <c r="DA16" s="381"/>
      <c r="DB16" s="379"/>
      <c r="DC16" s="380"/>
      <c r="DD16" s="380"/>
      <c r="DE16" s="380"/>
      <c r="DF16" s="380"/>
      <c r="DG16" s="380"/>
      <c r="DH16" s="380"/>
      <c r="DI16" s="381"/>
    </row>
    <row r="17" spans="1:113" ht="18.75" customHeight="1" thickBot="1" x14ac:dyDescent="0.2">
      <c r="A17" s="40"/>
      <c r="B17" s="448"/>
      <c r="C17" s="449"/>
      <c r="D17" s="449"/>
      <c r="E17" s="449"/>
      <c r="F17" s="449"/>
      <c r="G17" s="449"/>
      <c r="H17" s="449"/>
      <c r="I17" s="449"/>
      <c r="J17" s="449"/>
      <c r="K17" s="450"/>
      <c r="L17" s="59"/>
      <c r="M17" s="491" t="s">
        <v>83</v>
      </c>
      <c r="N17" s="492"/>
      <c r="O17" s="492"/>
      <c r="P17" s="492"/>
      <c r="Q17" s="493"/>
      <c r="R17" s="488" t="s">
        <v>84</v>
      </c>
      <c r="S17" s="489"/>
      <c r="T17" s="489"/>
      <c r="U17" s="489"/>
      <c r="V17" s="490"/>
      <c r="W17" s="392" t="s">
        <v>85</v>
      </c>
      <c r="X17" s="393"/>
      <c r="Y17" s="393"/>
      <c r="Z17" s="393"/>
      <c r="AA17" s="393"/>
      <c r="AB17" s="383"/>
      <c r="AC17" s="433">
        <v>32857</v>
      </c>
      <c r="AD17" s="434"/>
      <c r="AE17" s="434"/>
      <c r="AF17" s="434"/>
      <c r="AG17" s="476"/>
      <c r="AH17" s="433">
        <v>29788</v>
      </c>
      <c r="AI17" s="434"/>
      <c r="AJ17" s="434"/>
      <c r="AK17" s="434"/>
      <c r="AL17" s="435"/>
      <c r="AM17" s="405"/>
      <c r="AN17" s="406"/>
      <c r="AO17" s="406"/>
      <c r="AP17" s="406"/>
      <c r="AQ17" s="406"/>
      <c r="AR17" s="406"/>
      <c r="AS17" s="406"/>
      <c r="AT17" s="407"/>
      <c r="AU17" s="408"/>
      <c r="AV17" s="409"/>
      <c r="AW17" s="409"/>
      <c r="AX17" s="409"/>
      <c r="AY17" s="410" t="s">
        <v>86</v>
      </c>
      <c r="AZ17" s="411"/>
      <c r="BA17" s="411"/>
      <c r="BB17" s="411"/>
      <c r="BC17" s="411"/>
      <c r="BD17" s="411"/>
      <c r="BE17" s="411"/>
      <c r="BF17" s="411"/>
      <c r="BG17" s="411"/>
      <c r="BH17" s="411"/>
      <c r="BI17" s="411"/>
      <c r="BJ17" s="411"/>
      <c r="BK17" s="411"/>
      <c r="BL17" s="411"/>
      <c r="BM17" s="412"/>
      <c r="BN17" s="413">
        <v>19228826</v>
      </c>
      <c r="BO17" s="414"/>
      <c r="BP17" s="414"/>
      <c r="BQ17" s="414"/>
      <c r="BR17" s="414"/>
      <c r="BS17" s="414"/>
      <c r="BT17" s="414"/>
      <c r="BU17" s="415"/>
      <c r="BV17" s="413">
        <v>18299268</v>
      </c>
      <c r="BW17" s="414"/>
      <c r="BX17" s="414"/>
      <c r="BY17" s="414"/>
      <c r="BZ17" s="414"/>
      <c r="CA17" s="414"/>
      <c r="CB17" s="414"/>
      <c r="CC17" s="415"/>
      <c r="CD17" s="49"/>
      <c r="CE17" s="494"/>
      <c r="CF17" s="494"/>
      <c r="CG17" s="494"/>
      <c r="CH17" s="494"/>
      <c r="CI17" s="494"/>
      <c r="CJ17" s="494"/>
      <c r="CK17" s="494"/>
      <c r="CL17" s="494"/>
      <c r="CM17" s="494"/>
      <c r="CN17" s="494"/>
      <c r="CO17" s="494"/>
      <c r="CP17" s="494"/>
      <c r="CQ17" s="494"/>
      <c r="CR17" s="494"/>
      <c r="CS17" s="495"/>
      <c r="CT17" s="379"/>
      <c r="CU17" s="380"/>
      <c r="CV17" s="380"/>
      <c r="CW17" s="380"/>
      <c r="CX17" s="380"/>
      <c r="CY17" s="380"/>
      <c r="CZ17" s="380"/>
      <c r="DA17" s="381"/>
      <c r="DB17" s="379"/>
      <c r="DC17" s="380"/>
      <c r="DD17" s="380"/>
      <c r="DE17" s="380"/>
      <c r="DF17" s="380"/>
      <c r="DG17" s="380"/>
      <c r="DH17" s="380"/>
      <c r="DI17" s="381"/>
    </row>
    <row r="18" spans="1:113" ht="18.75" customHeight="1" thickBot="1" x14ac:dyDescent="0.2">
      <c r="A18" s="40"/>
      <c r="B18" s="496" t="s">
        <v>87</v>
      </c>
      <c r="C18" s="425"/>
      <c r="D18" s="425"/>
      <c r="E18" s="497"/>
      <c r="F18" s="497"/>
      <c r="G18" s="497"/>
      <c r="H18" s="497"/>
      <c r="I18" s="497"/>
      <c r="J18" s="497"/>
      <c r="K18" s="497"/>
      <c r="L18" s="498">
        <v>17.97</v>
      </c>
      <c r="M18" s="498"/>
      <c r="N18" s="498"/>
      <c r="O18" s="498"/>
      <c r="P18" s="498"/>
      <c r="Q18" s="498"/>
      <c r="R18" s="499"/>
      <c r="S18" s="499"/>
      <c r="T18" s="499"/>
      <c r="U18" s="499"/>
      <c r="V18" s="500"/>
      <c r="W18" s="394"/>
      <c r="X18" s="395"/>
      <c r="Y18" s="395"/>
      <c r="Z18" s="395"/>
      <c r="AA18" s="395"/>
      <c r="AB18" s="386"/>
      <c r="AC18" s="501">
        <v>81.8</v>
      </c>
      <c r="AD18" s="502"/>
      <c r="AE18" s="502"/>
      <c r="AF18" s="502"/>
      <c r="AG18" s="503"/>
      <c r="AH18" s="501">
        <v>79.2</v>
      </c>
      <c r="AI18" s="502"/>
      <c r="AJ18" s="502"/>
      <c r="AK18" s="502"/>
      <c r="AL18" s="504"/>
      <c r="AM18" s="405"/>
      <c r="AN18" s="406"/>
      <c r="AO18" s="406"/>
      <c r="AP18" s="406"/>
      <c r="AQ18" s="406"/>
      <c r="AR18" s="406"/>
      <c r="AS18" s="406"/>
      <c r="AT18" s="407"/>
      <c r="AU18" s="408"/>
      <c r="AV18" s="409"/>
      <c r="AW18" s="409"/>
      <c r="AX18" s="409"/>
      <c r="AY18" s="410" t="s">
        <v>88</v>
      </c>
      <c r="AZ18" s="411"/>
      <c r="BA18" s="411"/>
      <c r="BB18" s="411"/>
      <c r="BC18" s="411"/>
      <c r="BD18" s="411"/>
      <c r="BE18" s="411"/>
      <c r="BF18" s="411"/>
      <c r="BG18" s="411"/>
      <c r="BH18" s="411"/>
      <c r="BI18" s="411"/>
      <c r="BJ18" s="411"/>
      <c r="BK18" s="411"/>
      <c r="BL18" s="411"/>
      <c r="BM18" s="412"/>
      <c r="BN18" s="413">
        <v>19239732</v>
      </c>
      <c r="BO18" s="414"/>
      <c r="BP18" s="414"/>
      <c r="BQ18" s="414"/>
      <c r="BR18" s="414"/>
      <c r="BS18" s="414"/>
      <c r="BT18" s="414"/>
      <c r="BU18" s="415"/>
      <c r="BV18" s="413">
        <v>18267155</v>
      </c>
      <c r="BW18" s="414"/>
      <c r="BX18" s="414"/>
      <c r="BY18" s="414"/>
      <c r="BZ18" s="414"/>
      <c r="CA18" s="414"/>
      <c r="CB18" s="414"/>
      <c r="CC18" s="415"/>
      <c r="CD18" s="49"/>
      <c r="CE18" s="494"/>
      <c r="CF18" s="494"/>
      <c r="CG18" s="494"/>
      <c r="CH18" s="494"/>
      <c r="CI18" s="494"/>
      <c r="CJ18" s="494"/>
      <c r="CK18" s="494"/>
      <c r="CL18" s="494"/>
      <c r="CM18" s="494"/>
      <c r="CN18" s="494"/>
      <c r="CO18" s="494"/>
      <c r="CP18" s="494"/>
      <c r="CQ18" s="494"/>
      <c r="CR18" s="494"/>
      <c r="CS18" s="495"/>
      <c r="CT18" s="379"/>
      <c r="CU18" s="380"/>
      <c r="CV18" s="380"/>
      <c r="CW18" s="380"/>
      <c r="CX18" s="380"/>
      <c r="CY18" s="380"/>
      <c r="CZ18" s="380"/>
      <c r="DA18" s="381"/>
      <c r="DB18" s="379"/>
      <c r="DC18" s="380"/>
      <c r="DD18" s="380"/>
      <c r="DE18" s="380"/>
      <c r="DF18" s="380"/>
      <c r="DG18" s="380"/>
      <c r="DH18" s="380"/>
      <c r="DI18" s="381"/>
    </row>
    <row r="19" spans="1:113" ht="18.75" customHeight="1" thickBot="1" x14ac:dyDescent="0.2">
      <c r="A19" s="40"/>
      <c r="B19" s="496" t="s">
        <v>89</v>
      </c>
      <c r="C19" s="425"/>
      <c r="D19" s="425"/>
      <c r="E19" s="497"/>
      <c r="F19" s="497"/>
      <c r="G19" s="497"/>
      <c r="H19" s="497"/>
      <c r="I19" s="497"/>
      <c r="J19" s="497"/>
      <c r="K19" s="497"/>
      <c r="L19" s="505">
        <v>5184</v>
      </c>
      <c r="M19" s="505"/>
      <c r="N19" s="505"/>
      <c r="O19" s="505"/>
      <c r="P19" s="505"/>
      <c r="Q19" s="505"/>
      <c r="R19" s="506"/>
      <c r="S19" s="506"/>
      <c r="T19" s="506"/>
      <c r="U19" s="506"/>
      <c r="V19" s="507"/>
      <c r="W19" s="339"/>
      <c r="X19" s="340"/>
      <c r="Y19" s="340"/>
      <c r="Z19" s="340"/>
      <c r="AA19" s="340"/>
      <c r="AB19" s="340"/>
      <c r="AC19" s="514"/>
      <c r="AD19" s="514"/>
      <c r="AE19" s="514"/>
      <c r="AF19" s="514"/>
      <c r="AG19" s="514"/>
      <c r="AH19" s="514"/>
      <c r="AI19" s="514"/>
      <c r="AJ19" s="514"/>
      <c r="AK19" s="514"/>
      <c r="AL19" s="515"/>
      <c r="AM19" s="405"/>
      <c r="AN19" s="406"/>
      <c r="AO19" s="406"/>
      <c r="AP19" s="406"/>
      <c r="AQ19" s="406"/>
      <c r="AR19" s="406"/>
      <c r="AS19" s="406"/>
      <c r="AT19" s="407"/>
      <c r="AU19" s="408"/>
      <c r="AV19" s="409"/>
      <c r="AW19" s="409"/>
      <c r="AX19" s="409"/>
      <c r="AY19" s="410" t="s">
        <v>90</v>
      </c>
      <c r="AZ19" s="411"/>
      <c r="BA19" s="411"/>
      <c r="BB19" s="411"/>
      <c r="BC19" s="411"/>
      <c r="BD19" s="411"/>
      <c r="BE19" s="411"/>
      <c r="BF19" s="411"/>
      <c r="BG19" s="411"/>
      <c r="BH19" s="411"/>
      <c r="BI19" s="411"/>
      <c r="BJ19" s="411"/>
      <c r="BK19" s="411"/>
      <c r="BL19" s="411"/>
      <c r="BM19" s="412"/>
      <c r="BN19" s="413">
        <v>25298720</v>
      </c>
      <c r="BO19" s="414"/>
      <c r="BP19" s="414"/>
      <c r="BQ19" s="414"/>
      <c r="BR19" s="414"/>
      <c r="BS19" s="414"/>
      <c r="BT19" s="414"/>
      <c r="BU19" s="415"/>
      <c r="BV19" s="413">
        <v>26315018</v>
      </c>
      <c r="BW19" s="414"/>
      <c r="BX19" s="414"/>
      <c r="BY19" s="414"/>
      <c r="BZ19" s="414"/>
      <c r="CA19" s="414"/>
      <c r="CB19" s="414"/>
      <c r="CC19" s="415"/>
      <c r="CD19" s="49"/>
      <c r="CE19" s="494"/>
      <c r="CF19" s="494"/>
      <c r="CG19" s="494"/>
      <c r="CH19" s="494"/>
      <c r="CI19" s="494"/>
      <c r="CJ19" s="494"/>
      <c r="CK19" s="494"/>
      <c r="CL19" s="494"/>
      <c r="CM19" s="494"/>
      <c r="CN19" s="494"/>
      <c r="CO19" s="494"/>
      <c r="CP19" s="494"/>
      <c r="CQ19" s="494"/>
      <c r="CR19" s="494"/>
      <c r="CS19" s="495"/>
      <c r="CT19" s="379"/>
      <c r="CU19" s="380"/>
      <c r="CV19" s="380"/>
      <c r="CW19" s="380"/>
      <c r="CX19" s="380"/>
      <c r="CY19" s="380"/>
      <c r="CZ19" s="380"/>
      <c r="DA19" s="381"/>
      <c r="DB19" s="379"/>
      <c r="DC19" s="380"/>
      <c r="DD19" s="380"/>
      <c r="DE19" s="380"/>
      <c r="DF19" s="380"/>
      <c r="DG19" s="380"/>
      <c r="DH19" s="380"/>
      <c r="DI19" s="381"/>
    </row>
    <row r="20" spans="1:113" ht="18.75" customHeight="1" thickBot="1" x14ac:dyDescent="0.2">
      <c r="A20" s="40"/>
      <c r="B20" s="496" t="s">
        <v>91</v>
      </c>
      <c r="C20" s="425"/>
      <c r="D20" s="425"/>
      <c r="E20" s="497"/>
      <c r="F20" s="497"/>
      <c r="G20" s="497"/>
      <c r="H20" s="497"/>
      <c r="I20" s="497"/>
      <c r="J20" s="497"/>
      <c r="K20" s="497"/>
      <c r="L20" s="505">
        <v>39906</v>
      </c>
      <c r="M20" s="505"/>
      <c r="N20" s="505"/>
      <c r="O20" s="505"/>
      <c r="P20" s="505"/>
      <c r="Q20" s="505"/>
      <c r="R20" s="506"/>
      <c r="S20" s="506"/>
      <c r="T20" s="506"/>
      <c r="U20" s="506"/>
      <c r="V20" s="507"/>
      <c r="W20" s="394"/>
      <c r="X20" s="395"/>
      <c r="Y20" s="395"/>
      <c r="Z20" s="395"/>
      <c r="AA20" s="395"/>
      <c r="AB20" s="395"/>
      <c r="AC20" s="508"/>
      <c r="AD20" s="508"/>
      <c r="AE20" s="508"/>
      <c r="AF20" s="508"/>
      <c r="AG20" s="508"/>
      <c r="AH20" s="508"/>
      <c r="AI20" s="508"/>
      <c r="AJ20" s="508"/>
      <c r="AK20" s="508"/>
      <c r="AL20" s="509"/>
      <c r="AM20" s="510"/>
      <c r="AN20" s="437"/>
      <c r="AO20" s="437"/>
      <c r="AP20" s="437"/>
      <c r="AQ20" s="437"/>
      <c r="AR20" s="437"/>
      <c r="AS20" s="437"/>
      <c r="AT20" s="438"/>
      <c r="AU20" s="511"/>
      <c r="AV20" s="512"/>
      <c r="AW20" s="512"/>
      <c r="AX20" s="513"/>
      <c r="AY20" s="410"/>
      <c r="AZ20" s="411"/>
      <c r="BA20" s="411"/>
      <c r="BB20" s="411"/>
      <c r="BC20" s="411"/>
      <c r="BD20" s="411"/>
      <c r="BE20" s="411"/>
      <c r="BF20" s="411"/>
      <c r="BG20" s="411"/>
      <c r="BH20" s="411"/>
      <c r="BI20" s="411"/>
      <c r="BJ20" s="411"/>
      <c r="BK20" s="411"/>
      <c r="BL20" s="411"/>
      <c r="BM20" s="412"/>
      <c r="BN20" s="413"/>
      <c r="BO20" s="414"/>
      <c r="BP20" s="414"/>
      <c r="BQ20" s="414"/>
      <c r="BR20" s="414"/>
      <c r="BS20" s="414"/>
      <c r="BT20" s="414"/>
      <c r="BU20" s="415"/>
      <c r="BV20" s="413"/>
      <c r="BW20" s="414"/>
      <c r="BX20" s="414"/>
      <c r="BY20" s="414"/>
      <c r="BZ20" s="414"/>
      <c r="CA20" s="414"/>
      <c r="CB20" s="414"/>
      <c r="CC20" s="415"/>
      <c r="CD20" s="49"/>
      <c r="CE20" s="494"/>
      <c r="CF20" s="494"/>
      <c r="CG20" s="494"/>
      <c r="CH20" s="494"/>
      <c r="CI20" s="494"/>
      <c r="CJ20" s="494"/>
      <c r="CK20" s="494"/>
      <c r="CL20" s="494"/>
      <c r="CM20" s="494"/>
      <c r="CN20" s="494"/>
      <c r="CO20" s="494"/>
      <c r="CP20" s="494"/>
      <c r="CQ20" s="494"/>
      <c r="CR20" s="494"/>
      <c r="CS20" s="495"/>
      <c r="CT20" s="379"/>
      <c r="CU20" s="380"/>
      <c r="CV20" s="380"/>
      <c r="CW20" s="380"/>
      <c r="CX20" s="380"/>
      <c r="CY20" s="380"/>
      <c r="CZ20" s="380"/>
      <c r="DA20" s="381"/>
      <c r="DB20" s="379"/>
      <c r="DC20" s="380"/>
      <c r="DD20" s="380"/>
      <c r="DE20" s="380"/>
      <c r="DF20" s="380"/>
      <c r="DG20" s="380"/>
      <c r="DH20" s="380"/>
      <c r="DI20" s="381"/>
    </row>
    <row r="21" spans="1:113" ht="18.75" customHeight="1" thickBot="1" x14ac:dyDescent="0.2">
      <c r="A21" s="40"/>
      <c r="B21" s="516" t="s">
        <v>92</v>
      </c>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c r="AK21" s="517"/>
      <c r="AL21" s="517"/>
      <c r="AM21" s="517"/>
      <c r="AN21" s="517"/>
      <c r="AO21" s="517"/>
      <c r="AP21" s="517"/>
      <c r="AQ21" s="517"/>
      <c r="AR21" s="517"/>
      <c r="AS21" s="517"/>
      <c r="AT21" s="517"/>
      <c r="AU21" s="517"/>
      <c r="AV21" s="517"/>
      <c r="AW21" s="517"/>
      <c r="AX21" s="518"/>
      <c r="AY21" s="519"/>
      <c r="AZ21" s="520"/>
      <c r="BA21" s="520"/>
      <c r="BB21" s="520"/>
      <c r="BC21" s="520"/>
      <c r="BD21" s="520"/>
      <c r="BE21" s="520"/>
      <c r="BF21" s="520"/>
      <c r="BG21" s="520"/>
      <c r="BH21" s="520"/>
      <c r="BI21" s="520"/>
      <c r="BJ21" s="520"/>
      <c r="BK21" s="520"/>
      <c r="BL21" s="520"/>
      <c r="BM21" s="521"/>
      <c r="BN21" s="522"/>
      <c r="BO21" s="523"/>
      <c r="BP21" s="523"/>
      <c r="BQ21" s="523"/>
      <c r="BR21" s="523"/>
      <c r="BS21" s="523"/>
      <c r="BT21" s="523"/>
      <c r="BU21" s="524"/>
      <c r="BV21" s="522"/>
      <c r="BW21" s="523"/>
      <c r="BX21" s="523"/>
      <c r="BY21" s="523"/>
      <c r="BZ21" s="523"/>
      <c r="CA21" s="523"/>
      <c r="CB21" s="523"/>
      <c r="CC21" s="524"/>
      <c r="CD21" s="49"/>
      <c r="CE21" s="494"/>
      <c r="CF21" s="494"/>
      <c r="CG21" s="494"/>
      <c r="CH21" s="494"/>
      <c r="CI21" s="494"/>
      <c r="CJ21" s="494"/>
      <c r="CK21" s="494"/>
      <c r="CL21" s="494"/>
      <c r="CM21" s="494"/>
      <c r="CN21" s="494"/>
      <c r="CO21" s="494"/>
      <c r="CP21" s="494"/>
      <c r="CQ21" s="494"/>
      <c r="CR21" s="494"/>
      <c r="CS21" s="495"/>
      <c r="CT21" s="379"/>
      <c r="CU21" s="380"/>
      <c r="CV21" s="380"/>
      <c r="CW21" s="380"/>
      <c r="CX21" s="380"/>
      <c r="CY21" s="380"/>
      <c r="CZ21" s="380"/>
      <c r="DA21" s="381"/>
      <c r="DB21" s="379"/>
      <c r="DC21" s="380"/>
      <c r="DD21" s="380"/>
      <c r="DE21" s="380"/>
      <c r="DF21" s="380"/>
      <c r="DG21" s="380"/>
      <c r="DH21" s="380"/>
      <c r="DI21" s="381"/>
    </row>
    <row r="22" spans="1:113" ht="18.75" customHeight="1" x14ac:dyDescent="0.15">
      <c r="A22" s="40"/>
      <c r="B22" s="525" t="s">
        <v>93</v>
      </c>
      <c r="C22" s="526"/>
      <c r="D22" s="527"/>
      <c r="E22" s="388" t="s">
        <v>22</v>
      </c>
      <c r="F22" s="393"/>
      <c r="G22" s="393"/>
      <c r="H22" s="393"/>
      <c r="I22" s="393"/>
      <c r="J22" s="393"/>
      <c r="K22" s="383"/>
      <c r="L22" s="388" t="s">
        <v>94</v>
      </c>
      <c r="M22" s="393"/>
      <c r="N22" s="393"/>
      <c r="O22" s="393"/>
      <c r="P22" s="383"/>
      <c r="Q22" s="534" t="s">
        <v>95</v>
      </c>
      <c r="R22" s="535"/>
      <c r="S22" s="535"/>
      <c r="T22" s="535"/>
      <c r="U22" s="535"/>
      <c r="V22" s="536"/>
      <c r="W22" s="540" t="s">
        <v>96</v>
      </c>
      <c r="X22" s="526"/>
      <c r="Y22" s="527"/>
      <c r="Z22" s="388" t="s">
        <v>22</v>
      </c>
      <c r="AA22" s="393"/>
      <c r="AB22" s="393"/>
      <c r="AC22" s="393"/>
      <c r="AD22" s="393"/>
      <c r="AE22" s="393"/>
      <c r="AF22" s="393"/>
      <c r="AG22" s="383"/>
      <c r="AH22" s="545" t="s">
        <v>97</v>
      </c>
      <c r="AI22" s="393"/>
      <c r="AJ22" s="393"/>
      <c r="AK22" s="393"/>
      <c r="AL22" s="383"/>
      <c r="AM22" s="545" t="s">
        <v>98</v>
      </c>
      <c r="AN22" s="546"/>
      <c r="AO22" s="546"/>
      <c r="AP22" s="546"/>
      <c r="AQ22" s="546"/>
      <c r="AR22" s="547"/>
      <c r="AS22" s="534" t="s">
        <v>95</v>
      </c>
      <c r="AT22" s="535"/>
      <c r="AU22" s="535"/>
      <c r="AV22" s="535"/>
      <c r="AW22" s="535"/>
      <c r="AX22" s="551"/>
      <c r="AY22" s="342" t="s">
        <v>99</v>
      </c>
      <c r="AZ22" s="343"/>
      <c r="BA22" s="343"/>
      <c r="BB22" s="343"/>
      <c r="BC22" s="343"/>
      <c r="BD22" s="343"/>
      <c r="BE22" s="343"/>
      <c r="BF22" s="343"/>
      <c r="BG22" s="343"/>
      <c r="BH22" s="343"/>
      <c r="BI22" s="343"/>
      <c r="BJ22" s="343"/>
      <c r="BK22" s="343"/>
      <c r="BL22" s="343"/>
      <c r="BM22" s="344"/>
      <c r="BN22" s="345">
        <v>18519939</v>
      </c>
      <c r="BO22" s="346"/>
      <c r="BP22" s="346"/>
      <c r="BQ22" s="346"/>
      <c r="BR22" s="346"/>
      <c r="BS22" s="346"/>
      <c r="BT22" s="346"/>
      <c r="BU22" s="347"/>
      <c r="BV22" s="345">
        <v>18855224</v>
      </c>
      <c r="BW22" s="346"/>
      <c r="BX22" s="346"/>
      <c r="BY22" s="346"/>
      <c r="BZ22" s="346"/>
      <c r="CA22" s="346"/>
      <c r="CB22" s="346"/>
      <c r="CC22" s="347"/>
      <c r="CD22" s="49"/>
      <c r="CE22" s="494"/>
      <c r="CF22" s="494"/>
      <c r="CG22" s="494"/>
      <c r="CH22" s="494"/>
      <c r="CI22" s="494"/>
      <c r="CJ22" s="494"/>
      <c r="CK22" s="494"/>
      <c r="CL22" s="494"/>
      <c r="CM22" s="494"/>
      <c r="CN22" s="494"/>
      <c r="CO22" s="494"/>
      <c r="CP22" s="494"/>
      <c r="CQ22" s="494"/>
      <c r="CR22" s="494"/>
      <c r="CS22" s="495"/>
      <c r="CT22" s="379"/>
      <c r="CU22" s="380"/>
      <c r="CV22" s="380"/>
      <c r="CW22" s="380"/>
      <c r="CX22" s="380"/>
      <c r="CY22" s="380"/>
      <c r="CZ22" s="380"/>
      <c r="DA22" s="381"/>
      <c r="DB22" s="379"/>
      <c r="DC22" s="380"/>
      <c r="DD22" s="380"/>
      <c r="DE22" s="380"/>
      <c r="DF22" s="380"/>
      <c r="DG22" s="380"/>
      <c r="DH22" s="380"/>
      <c r="DI22" s="381"/>
    </row>
    <row r="23" spans="1:113" ht="18.75" customHeight="1" x14ac:dyDescent="0.15">
      <c r="A23" s="40"/>
      <c r="B23" s="528"/>
      <c r="C23" s="529"/>
      <c r="D23" s="530"/>
      <c r="E23" s="368"/>
      <c r="F23" s="373"/>
      <c r="G23" s="373"/>
      <c r="H23" s="373"/>
      <c r="I23" s="373"/>
      <c r="J23" s="373"/>
      <c r="K23" s="362"/>
      <c r="L23" s="368"/>
      <c r="M23" s="373"/>
      <c r="N23" s="373"/>
      <c r="O23" s="373"/>
      <c r="P23" s="362"/>
      <c r="Q23" s="537"/>
      <c r="R23" s="538"/>
      <c r="S23" s="538"/>
      <c r="T23" s="538"/>
      <c r="U23" s="538"/>
      <c r="V23" s="539"/>
      <c r="W23" s="541"/>
      <c r="X23" s="529"/>
      <c r="Y23" s="530"/>
      <c r="Z23" s="368"/>
      <c r="AA23" s="373"/>
      <c r="AB23" s="373"/>
      <c r="AC23" s="373"/>
      <c r="AD23" s="373"/>
      <c r="AE23" s="373"/>
      <c r="AF23" s="373"/>
      <c r="AG23" s="362"/>
      <c r="AH23" s="368"/>
      <c r="AI23" s="373"/>
      <c r="AJ23" s="373"/>
      <c r="AK23" s="373"/>
      <c r="AL23" s="362"/>
      <c r="AM23" s="548"/>
      <c r="AN23" s="549"/>
      <c r="AO23" s="549"/>
      <c r="AP23" s="549"/>
      <c r="AQ23" s="549"/>
      <c r="AR23" s="550"/>
      <c r="AS23" s="537"/>
      <c r="AT23" s="538"/>
      <c r="AU23" s="538"/>
      <c r="AV23" s="538"/>
      <c r="AW23" s="538"/>
      <c r="AX23" s="552"/>
      <c r="AY23" s="410" t="s">
        <v>100</v>
      </c>
      <c r="AZ23" s="411"/>
      <c r="BA23" s="411"/>
      <c r="BB23" s="411"/>
      <c r="BC23" s="411"/>
      <c r="BD23" s="411"/>
      <c r="BE23" s="411"/>
      <c r="BF23" s="411"/>
      <c r="BG23" s="411"/>
      <c r="BH23" s="411"/>
      <c r="BI23" s="411"/>
      <c r="BJ23" s="411"/>
      <c r="BK23" s="411"/>
      <c r="BL23" s="411"/>
      <c r="BM23" s="412"/>
      <c r="BN23" s="413">
        <v>11940336</v>
      </c>
      <c r="BO23" s="414"/>
      <c r="BP23" s="414"/>
      <c r="BQ23" s="414"/>
      <c r="BR23" s="414"/>
      <c r="BS23" s="414"/>
      <c r="BT23" s="414"/>
      <c r="BU23" s="415"/>
      <c r="BV23" s="413">
        <v>12827423</v>
      </c>
      <c r="BW23" s="414"/>
      <c r="BX23" s="414"/>
      <c r="BY23" s="414"/>
      <c r="BZ23" s="414"/>
      <c r="CA23" s="414"/>
      <c r="CB23" s="414"/>
      <c r="CC23" s="415"/>
      <c r="CD23" s="49"/>
      <c r="CE23" s="494"/>
      <c r="CF23" s="494"/>
      <c r="CG23" s="494"/>
      <c r="CH23" s="494"/>
      <c r="CI23" s="494"/>
      <c r="CJ23" s="494"/>
      <c r="CK23" s="494"/>
      <c r="CL23" s="494"/>
      <c r="CM23" s="494"/>
      <c r="CN23" s="494"/>
      <c r="CO23" s="494"/>
      <c r="CP23" s="494"/>
      <c r="CQ23" s="494"/>
      <c r="CR23" s="494"/>
      <c r="CS23" s="495"/>
      <c r="CT23" s="379"/>
      <c r="CU23" s="380"/>
      <c r="CV23" s="380"/>
      <c r="CW23" s="380"/>
      <c r="CX23" s="380"/>
      <c r="CY23" s="380"/>
      <c r="CZ23" s="380"/>
      <c r="DA23" s="381"/>
      <c r="DB23" s="379"/>
      <c r="DC23" s="380"/>
      <c r="DD23" s="380"/>
      <c r="DE23" s="380"/>
      <c r="DF23" s="380"/>
      <c r="DG23" s="380"/>
      <c r="DH23" s="380"/>
      <c r="DI23" s="381"/>
    </row>
    <row r="24" spans="1:113" ht="18.75" customHeight="1" thickBot="1" x14ac:dyDescent="0.2">
      <c r="A24" s="40"/>
      <c r="B24" s="528"/>
      <c r="C24" s="529"/>
      <c r="D24" s="530"/>
      <c r="E24" s="432" t="s">
        <v>101</v>
      </c>
      <c r="F24" s="406"/>
      <c r="G24" s="406"/>
      <c r="H24" s="406"/>
      <c r="I24" s="406"/>
      <c r="J24" s="406"/>
      <c r="K24" s="407"/>
      <c r="L24" s="433">
        <v>1</v>
      </c>
      <c r="M24" s="434"/>
      <c r="N24" s="434"/>
      <c r="O24" s="434"/>
      <c r="P24" s="476"/>
      <c r="Q24" s="433">
        <v>9420</v>
      </c>
      <c r="R24" s="434"/>
      <c r="S24" s="434"/>
      <c r="T24" s="434"/>
      <c r="U24" s="434"/>
      <c r="V24" s="476"/>
      <c r="W24" s="541"/>
      <c r="X24" s="529"/>
      <c r="Y24" s="530"/>
      <c r="Z24" s="432" t="s">
        <v>102</v>
      </c>
      <c r="AA24" s="406"/>
      <c r="AB24" s="406"/>
      <c r="AC24" s="406"/>
      <c r="AD24" s="406"/>
      <c r="AE24" s="406"/>
      <c r="AF24" s="406"/>
      <c r="AG24" s="407"/>
      <c r="AH24" s="433">
        <v>525</v>
      </c>
      <c r="AI24" s="434"/>
      <c r="AJ24" s="434"/>
      <c r="AK24" s="434"/>
      <c r="AL24" s="476"/>
      <c r="AM24" s="433">
        <v>1645350</v>
      </c>
      <c r="AN24" s="434"/>
      <c r="AO24" s="434"/>
      <c r="AP24" s="434"/>
      <c r="AQ24" s="434"/>
      <c r="AR24" s="476"/>
      <c r="AS24" s="433">
        <v>3134</v>
      </c>
      <c r="AT24" s="434"/>
      <c r="AU24" s="434"/>
      <c r="AV24" s="434"/>
      <c r="AW24" s="434"/>
      <c r="AX24" s="435"/>
      <c r="AY24" s="519" t="s">
        <v>103</v>
      </c>
      <c r="AZ24" s="520"/>
      <c r="BA24" s="520"/>
      <c r="BB24" s="520"/>
      <c r="BC24" s="520"/>
      <c r="BD24" s="520"/>
      <c r="BE24" s="520"/>
      <c r="BF24" s="520"/>
      <c r="BG24" s="520"/>
      <c r="BH24" s="520"/>
      <c r="BI24" s="520"/>
      <c r="BJ24" s="520"/>
      <c r="BK24" s="520"/>
      <c r="BL24" s="520"/>
      <c r="BM24" s="521"/>
      <c r="BN24" s="413">
        <v>12016419</v>
      </c>
      <c r="BO24" s="414"/>
      <c r="BP24" s="414"/>
      <c r="BQ24" s="414"/>
      <c r="BR24" s="414"/>
      <c r="BS24" s="414"/>
      <c r="BT24" s="414"/>
      <c r="BU24" s="415"/>
      <c r="BV24" s="413">
        <v>11548618</v>
      </c>
      <c r="BW24" s="414"/>
      <c r="BX24" s="414"/>
      <c r="BY24" s="414"/>
      <c r="BZ24" s="414"/>
      <c r="CA24" s="414"/>
      <c r="CB24" s="414"/>
      <c r="CC24" s="415"/>
      <c r="CD24" s="49"/>
      <c r="CE24" s="494"/>
      <c r="CF24" s="494"/>
      <c r="CG24" s="494"/>
      <c r="CH24" s="494"/>
      <c r="CI24" s="494"/>
      <c r="CJ24" s="494"/>
      <c r="CK24" s="494"/>
      <c r="CL24" s="494"/>
      <c r="CM24" s="494"/>
      <c r="CN24" s="494"/>
      <c r="CO24" s="494"/>
      <c r="CP24" s="494"/>
      <c r="CQ24" s="494"/>
      <c r="CR24" s="494"/>
      <c r="CS24" s="495"/>
      <c r="CT24" s="379"/>
      <c r="CU24" s="380"/>
      <c r="CV24" s="380"/>
      <c r="CW24" s="380"/>
      <c r="CX24" s="380"/>
      <c r="CY24" s="380"/>
      <c r="CZ24" s="380"/>
      <c r="DA24" s="381"/>
      <c r="DB24" s="379"/>
      <c r="DC24" s="380"/>
      <c r="DD24" s="380"/>
      <c r="DE24" s="380"/>
      <c r="DF24" s="380"/>
      <c r="DG24" s="380"/>
      <c r="DH24" s="380"/>
      <c r="DI24" s="381"/>
    </row>
    <row r="25" spans="1:113" ht="18.75" customHeight="1" x14ac:dyDescent="0.15">
      <c r="A25" s="40"/>
      <c r="B25" s="528"/>
      <c r="C25" s="529"/>
      <c r="D25" s="530"/>
      <c r="E25" s="432" t="s">
        <v>104</v>
      </c>
      <c r="F25" s="406"/>
      <c r="G25" s="406"/>
      <c r="H25" s="406"/>
      <c r="I25" s="406"/>
      <c r="J25" s="406"/>
      <c r="K25" s="407"/>
      <c r="L25" s="433">
        <v>1</v>
      </c>
      <c r="M25" s="434"/>
      <c r="N25" s="434"/>
      <c r="O25" s="434"/>
      <c r="P25" s="476"/>
      <c r="Q25" s="433">
        <v>8160</v>
      </c>
      <c r="R25" s="434"/>
      <c r="S25" s="434"/>
      <c r="T25" s="434"/>
      <c r="U25" s="434"/>
      <c r="V25" s="476"/>
      <c r="W25" s="541"/>
      <c r="X25" s="529"/>
      <c r="Y25" s="530"/>
      <c r="Z25" s="432" t="s">
        <v>105</v>
      </c>
      <c r="AA25" s="406"/>
      <c r="AB25" s="406"/>
      <c r="AC25" s="406"/>
      <c r="AD25" s="406"/>
      <c r="AE25" s="406"/>
      <c r="AF25" s="406"/>
      <c r="AG25" s="407"/>
      <c r="AH25" s="433">
        <v>109</v>
      </c>
      <c r="AI25" s="434"/>
      <c r="AJ25" s="434"/>
      <c r="AK25" s="434"/>
      <c r="AL25" s="476"/>
      <c r="AM25" s="433">
        <v>326564</v>
      </c>
      <c r="AN25" s="434"/>
      <c r="AO25" s="434"/>
      <c r="AP25" s="434"/>
      <c r="AQ25" s="434"/>
      <c r="AR25" s="476"/>
      <c r="AS25" s="433">
        <v>2996</v>
      </c>
      <c r="AT25" s="434"/>
      <c r="AU25" s="434"/>
      <c r="AV25" s="434"/>
      <c r="AW25" s="434"/>
      <c r="AX25" s="435"/>
      <c r="AY25" s="342" t="s">
        <v>106</v>
      </c>
      <c r="AZ25" s="343"/>
      <c r="BA25" s="343"/>
      <c r="BB25" s="343"/>
      <c r="BC25" s="343"/>
      <c r="BD25" s="343"/>
      <c r="BE25" s="343"/>
      <c r="BF25" s="343"/>
      <c r="BG25" s="343"/>
      <c r="BH25" s="343"/>
      <c r="BI25" s="343"/>
      <c r="BJ25" s="343"/>
      <c r="BK25" s="343"/>
      <c r="BL25" s="343"/>
      <c r="BM25" s="344"/>
      <c r="BN25" s="345">
        <v>5961132</v>
      </c>
      <c r="BO25" s="346"/>
      <c r="BP25" s="346"/>
      <c r="BQ25" s="346"/>
      <c r="BR25" s="346"/>
      <c r="BS25" s="346"/>
      <c r="BT25" s="346"/>
      <c r="BU25" s="347"/>
      <c r="BV25" s="345">
        <v>7625498</v>
      </c>
      <c r="BW25" s="346"/>
      <c r="BX25" s="346"/>
      <c r="BY25" s="346"/>
      <c r="BZ25" s="346"/>
      <c r="CA25" s="346"/>
      <c r="CB25" s="346"/>
      <c r="CC25" s="347"/>
      <c r="CD25" s="49"/>
      <c r="CE25" s="494"/>
      <c r="CF25" s="494"/>
      <c r="CG25" s="494"/>
      <c r="CH25" s="494"/>
      <c r="CI25" s="494"/>
      <c r="CJ25" s="494"/>
      <c r="CK25" s="494"/>
      <c r="CL25" s="494"/>
      <c r="CM25" s="494"/>
      <c r="CN25" s="494"/>
      <c r="CO25" s="494"/>
      <c r="CP25" s="494"/>
      <c r="CQ25" s="494"/>
      <c r="CR25" s="494"/>
      <c r="CS25" s="495"/>
      <c r="CT25" s="379"/>
      <c r="CU25" s="380"/>
      <c r="CV25" s="380"/>
      <c r="CW25" s="380"/>
      <c r="CX25" s="380"/>
      <c r="CY25" s="380"/>
      <c r="CZ25" s="380"/>
      <c r="DA25" s="381"/>
      <c r="DB25" s="379"/>
      <c r="DC25" s="380"/>
      <c r="DD25" s="380"/>
      <c r="DE25" s="380"/>
      <c r="DF25" s="380"/>
      <c r="DG25" s="380"/>
      <c r="DH25" s="380"/>
      <c r="DI25" s="381"/>
    </row>
    <row r="26" spans="1:113" ht="18.75" customHeight="1" x14ac:dyDescent="0.15">
      <c r="A26" s="40"/>
      <c r="B26" s="528"/>
      <c r="C26" s="529"/>
      <c r="D26" s="530"/>
      <c r="E26" s="432" t="s">
        <v>107</v>
      </c>
      <c r="F26" s="406"/>
      <c r="G26" s="406"/>
      <c r="H26" s="406"/>
      <c r="I26" s="406"/>
      <c r="J26" s="406"/>
      <c r="K26" s="407"/>
      <c r="L26" s="433">
        <v>1</v>
      </c>
      <c r="M26" s="434"/>
      <c r="N26" s="434"/>
      <c r="O26" s="434"/>
      <c r="P26" s="476"/>
      <c r="Q26" s="433">
        <v>7670</v>
      </c>
      <c r="R26" s="434"/>
      <c r="S26" s="434"/>
      <c r="T26" s="434"/>
      <c r="U26" s="434"/>
      <c r="V26" s="476"/>
      <c r="W26" s="541"/>
      <c r="X26" s="529"/>
      <c r="Y26" s="530"/>
      <c r="Z26" s="432" t="s">
        <v>108</v>
      </c>
      <c r="AA26" s="553"/>
      <c r="AB26" s="553"/>
      <c r="AC26" s="553"/>
      <c r="AD26" s="553"/>
      <c r="AE26" s="553"/>
      <c r="AF26" s="553"/>
      <c r="AG26" s="554"/>
      <c r="AH26" s="433">
        <v>8</v>
      </c>
      <c r="AI26" s="434"/>
      <c r="AJ26" s="434"/>
      <c r="AK26" s="434"/>
      <c r="AL26" s="476"/>
      <c r="AM26" s="433">
        <v>22656</v>
      </c>
      <c r="AN26" s="434"/>
      <c r="AO26" s="434"/>
      <c r="AP26" s="434"/>
      <c r="AQ26" s="434"/>
      <c r="AR26" s="476"/>
      <c r="AS26" s="433">
        <v>2832</v>
      </c>
      <c r="AT26" s="434"/>
      <c r="AU26" s="434"/>
      <c r="AV26" s="434"/>
      <c r="AW26" s="434"/>
      <c r="AX26" s="435"/>
      <c r="AY26" s="416" t="s">
        <v>109</v>
      </c>
      <c r="AZ26" s="417"/>
      <c r="BA26" s="417"/>
      <c r="BB26" s="417"/>
      <c r="BC26" s="417"/>
      <c r="BD26" s="417"/>
      <c r="BE26" s="417"/>
      <c r="BF26" s="417"/>
      <c r="BG26" s="417"/>
      <c r="BH26" s="417"/>
      <c r="BI26" s="417"/>
      <c r="BJ26" s="417"/>
      <c r="BK26" s="417"/>
      <c r="BL26" s="417"/>
      <c r="BM26" s="418"/>
      <c r="BN26" s="413">
        <v>20000</v>
      </c>
      <c r="BO26" s="414"/>
      <c r="BP26" s="414"/>
      <c r="BQ26" s="414"/>
      <c r="BR26" s="414"/>
      <c r="BS26" s="414"/>
      <c r="BT26" s="414"/>
      <c r="BU26" s="415"/>
      <c r="BV26" s="413">
        <v>20000</v>
      </c>
      <c r="BW26" s="414"/>
      <c r="BX26" s="414"/>
      <c r="BY26" s="414"/>
      <c r="BZ26" s="414"/>
      <c r="CA26" s="414"/>
      <c r="CB26" s="414"/>
      <c r="CC26" s="415"/>
      <c r="CD26" s="49"/>
      <c r="CE26" s="494"/>
      <c r="CF26" s="494"/>
      <c r="CG26" s="494"/>
      <c r="CH26" s="494"/>
      <c r="CI26" s="494"/>
      <c r="CJ26" s="494"/>
      <c r="CK26" s="494"/>
      <c r="CL26" s="494"/>
      <c r="CM26" s="494"/>
      <c r="CN26" s="494"/>
      <c r="CO26" s="494"/>
      <c r="CP26" s="494"/>
      <c r="CQ26" s="494"/>
      <c r="CR26" s="494"/>
      <c r="CS26" s="495"/>
      <c r="CT26" s="379"/>
      <c r="CU26" s="380"/>
      <c r="CV26" s="380"/>
      <c r="CW26" s="380"/>
      <c r="CX26" s="380"/>
      <c r="CY26" s="380"/>
      <c r="CZ26" s="380"/>
      <c r="DA26" s="381"/>
      <c r="DB26" s="379"/>
      <c r="DC26" s="380"/>
      <c r="DD26" s="380"/>
      <c r="DE26" s="380"/>
      <c r="DF26" s="380"/>
      <c r="DG26" s="380"/>
      <c r="DH26" s="380"/>
      <c r="DI26" s="381"/>
    </row>
    <row r="27" spans="1:113" ht="18.75" customHeight="1" thickBot="1" x14ac:dyDescent="0.2">
      <c r="A27" s="40"/>
      <c r="B27" s="528"/>
      <c r="C27" s="529"/>
      <c r="D27" s="530"/>
      <c r="E27" s="432" t="s">
        <v>110</v>
      </c>
      <c r="F27" s="406"/>
      <c r="G27" s="406"/>
      <c r="H27" s="406"/>
      <c r="I27" s="406"/>
      <c r="J27" s="406"/>
      <c r="K27" s="407"/>
      <c r="L27" s="433">
        <v>1</v>
      </c>
      <c r="M27" s="434"/>
      <c r="N27" s="434"/>
      <c r="O27" s="434"/>
      <c r="P27" s="476"/>
      <c r="Q27" s="433">
        <v>5500</v>
      </c>
      <c r="R27" s="434"/>
      <c r="S27" s="434"/>
      <c r="T27" s="434"/>
      <c r="U27" s="434"/>
      <c r="V27" s="476"/>
      <c r="W27" s="541"/>
      <c r="X27" s="529"/>
      <c r="Y27" s="530"/>
      <c r="Z27" s="432" t="s">
        <v>111</v>
      </c>
      <c r="AA27" s="406"/>
      <c r="AB27" s="406"/>
      <c r="AC27" s="406"/>
      <c r="AD27" s="406"/>
      <c r="AE27" s="406"/>
      <c r="AF27" s="406"/>
      <c r="AG27" s="407"/>
      <c r="AH27" s="433">
        <v>2</v>
      </c>
      <c r="AI27" s="434"/>
      <c r="AJ27" s="434"/>
      <c r="AK27" s="434"/>
      <c r="AL27" s="476"/>
      <c r="AM27" s="433" t="s">
        <v>112</v>
      </c>
      <c r="AN27" s="434"/>
      <c r="AO27" s="434"/>
      <c r="AP27" s="434"/>
      <c r="AQ27" s="434"/>
      <c r="AR27" s="476"/>
      <c r="AS27" s="433" t="s">
        <v>112</v>
      </c>
      <c r="AT27" s="434"/>
      <c r="AU27" s="434"/>
      <c r="AV27" s="434"/>
      <c r="AW27" s="434"/>
      <c r="AX27" s="435"/>
      <c r="AY27" s="477" t="s">
        <v>113</v>
      </c>
      <c r="AZ27" s="478"/>
      <c r="BA27" s="478"/>
      <c r="BB27" s="478"/>
      <c r="BC27" s="478"/>
      <c r="BD27" s="478"/>
      <c r="BE27" s="478"/>
      <c r="BF27" s="478"/>
      <c r="BG27" s="478"/>
      <c r="BH27" s="478"/>
      <c r="BI27" s="478"/>
      <c r="BJ27" s="478"/>
      <c r="BK27" s="478"/>
      <c r="BL27" s="478"/>
      <c r="BM27" s="479"/>
      <c r="BN27" s="522" t="s">
        <v>62</v>
      </c>
      <c r="BO27" s="523"/>
      <c r="BP27" s="523"/>
      <c r="BQ27" s="523"/>
      <c r="BR27" s="523"/>
      <c r="BS27" s="523"/>
      <c r="BT27" s="523"/>
      <c r="BU27" s="524"/>
      <c r="BV27" s="522" t="s">
        <v>62</v>
      </c>
      <c r="BW27" s="523"/>
      <c r="BX27" s="523"/>
      <c r="BY27" s="523"/>
      <c r="BZ27" s="523"/>
      <c r="CA27" s="523"/>
      <c r="CB27" s="523"/>
      <c r="CC27" s="524"/>
      <c r="CD27" s="43"/>
      <c r="CE27" s="494"/>
      <c r="CF27" s="494"/>
      <c r="CG27" s="494"/>
      <c r="CH27" s="494"/>
      <c r="CI27" s="494"/>
      <c r="CJ27" s="494"/>
      <c r="CK27" s="494"/>
      <c r="CL27" s="494"/>
      <c r="CM27" s="494"/>
      <c r="CN27" s="494"/>
      <c r="CO27" s="494"/>
      <c r="CP27" s="494"/>
      <c r="CQ27" s="494"/>
      <c r="CR27" s="494"/>
      <c r="CS27" s="495"/>
      <c r="CT27" s="379"/>
      <c r="CU27" s="380"/>
      <c r="CV27" s="380"/>
      <c r="CW27" s="380"/>
      <c r="CX27" s="380"/>
      <c r="CY27" s="380"/>
      <c r="CZ27" s="380"/>
      <c r="DA27" s="381"/>
      <c r="DB27" s="379"/>
      <c r="DC27" s="380"/>
      <c r="DD27" s="380"/>
      <c r="DE27" s="380"/>
      <c r="DF27" s="380"/>
      <c r="DG27" s="380"/>
      <c r="DH27" s="380"/>
      <c r="DI27" s="381"/>
    </row>
    <row r="28" spans="1:113" ht="18.75" customHeight="1" x14ac:dyDescent="0.15">
      <c r="A28" s="40"/>
      <c r="B28" s="528"/>
      <c r="C28" s="529"/>
      <c r="D28" s="530"/>
      <c r="E28" s="432" t="s">
        <v>114</v>
      </c>
      <c r="F28" s="406"/>
      <c r="G28" s="406"/>
      <c r="H28" s="406"/>
      <c r="I28" s="406"/>
      <c r="J28" s="406"/>
      <c r="K28" s="407"/>
      <c r="L28" s="433">
        <v>1</v>
      </c>
      <c r="M28" s="434"/>
      <c r="N28" s="434"/>
      <c r="O28" s="434"/>
      <c r="P28" s="476"/>
      <c r="Q28" s="433">
        <v>5010</v>
      </c>
      <c r="R28" s="434"/>
      <c r="S28" s="434"/>
      <c r="T28" s="434"/>
      <c r="U28" s="434"/>
      <c r="V28" s="476"/>
      <c r="W28" s="541"/>
      <c r="X28" s="529"/>
      <c r="Y28" s="530"/>
      <c r="Z28" s="432" t="s">
        <v>115</v>
      </c>
      <c r="AA28" s="406"/>
      <c r="AB28" s="406"/>
      <c r="AC28" s="406"/>
      <c r="AD28" s="406"/>
      <c r="AE28" s="406"/>
      <c r="AF28" s="406"/>
      <c r="AG28" s="407"/>
      <c r="AH28" s="433" t="s">
        <v>62</v>
      </c>
      <c r="AI28" s="434"/>
      <c r="AJ28" s="434"/>
      <c r="AK28" s="434"/>
      <c r="AL28" s="476"/>
      <c r="AM28" s="433" t="s">
        <v>62</v>
      </c>
      <c r="AN28" s="434"/>
      <c r="AO28" s="434"/>
      <c r="AP28" s="434"/>
      <c r="AQ28" s="434"/>
      <c r="AR28" s="476"/>
      <c r="AS28" s="433" t="s">
        <v>62</v>
      </c>
      <c r="AT28" s="434"/>
      <c r="AU28" s="434"/>
      <c r="AV28" s="434"/>
      <c r="AW28" s="434"/>
      <c r="AX28" s="435"/>
      <c r="AY28" s="555" t="s">
        <v>116</v>
      </c>
      <c r="AZ28" s="556"/>
      <c r="BA28" s="556"/>
      <c r="BB28" s="557"/>
      <c r="BC28" s="342" t="s">
        <v>117</v>
      </c>
      <c r="BD28" s="343"/>
      <c r="BE28" s="343"/>
      <c r="BF28" s="343"/>
      <c r="BG28" s="343"/>
      <c r="BH28" s="343"/>
      <c r="BI28" s="343"/>
      <c r="BJ28" s="343"/>
      <c r="BK28" s="343"/>
      <c r="BL28" s="343"/>
      <c r="BM28" s="344"/>
      <c r="BN28" s="345">
        <v>3230909</v>
      </c>
      <c r="BO28" s="346"/>
      <c r="BP28" s="346"/>
      <c r="BQ28" s="346"/>
      <c r="BR28" s="346"/>
      <c r="BS28" s="346"/>
      <c r="BT28" s="346"/>
      <c r="BU28" s="347"/>
      <c r="BV28" s="345">
        <v>3142334</v>
      </c>
      <c r="BW28" s="346"/>
      <c r="BX28" s="346"/>
      <c r="BY28" s="346"/>
      <c r="BZ28" s="346"/>
      <c r="CA28" s="346"/>
      <c r="CB28" s="346"/>
      <c r="CC28" s="347"/>
      <c r="CD28" s="49"/>
      <c r="CE28" s="494"/>
      <c r="CF28" s="494"/>
      <c r="CG28" s="494"/>
      <c r="CH28" s="494"/>
      <c r="CI28" s="494"/>
      <c r="CJ28" s="494"/>
      <c r="CK28" s="494"/>
      <c r="CL28" s="494"/>
      <c r="CM28" s="494"/>
      <c r="CN28" s="494"/>
      <c r="CO28" s="494"/>
      <c r="CP28" s="494"/>
      <c r="CQ28" s="494"/>
      <c r="CR28" s="494"/>
      <c r="CS28" s="495"/>
      <c r="CT28" s="379"/>
      <c r="CU28" s="380"/>
      <c r="CV28" s="380"/>
      <c r="CW28" s="380"/>
      <c r="CX28" s="380"/>
      <c r="CY28" s="380"/>
      <c r="CZ28" s="380"/>
      <c r="DA28" s="381"/>
      <c r="DB28" s="379"/>
      <c r="DC28" s="380"/>
      <c r="DD28" s="380"/>
      <c r="DE28" s="380"/>
      <c r="DF28" s="380"/>
      <c r="DG28" s="380"/>
      <c r="DH28" s="380"/>
      <c r="DI28" s="381"/>
    </row>
    <row r="29" spans="1:113" ht="18.75" customHeight="1" x14ac:dyDescent="0.15">
      <c r="A29" s="40"/>
      <c r="B29" s="528"/>
      <c r="C29" s="529"/>
      <c r="D29" s="530"/>
      <c r="E29" s="432" t="s">
        <v>118</v>
      </c>
      <c r="F29" s="406"/>
      <c r="G29" s="406"/>
      <c r="H29" s="406"/>
      <c r="I29" s="406"/>
      <c r="J29" s="406"/>
      <c r="K29" s="407"/>
      <c r="L29" s="433">
        <v>20</v>
      </c>
      <c r="M29" s="434"/>
      <c r="N29" s="434"/>
      <c r="O29" s="434"/>
      <c r="P29" s="476"/>
      <c r="Q29" s="433">
        <v>4680</v>
      </c>
      <c r="R29" s="434"/>
      <c r="S29" s="434"/>
      <c r="T29" s="434"/>
      <c r="U29" s="434"/>
      <c r="V29" s="476"/>
      <c r="W29" s="542"/>
      <c r="X29" s="543"/>
      <c r="Y29" s="544"/>
      <c r="Z29" s="432" t="s">
        <v>119</v>
      </c>
      <c r="AA29" s="406"/>
      <c r="AB29" s="406"/>
      <c r="AC29" s="406"/>
      <c r="AD29" s="406"/>
      <c r="AE29" s="406"/>
      <c r="AF29" s="406"/>
      <c r="AG29" s="407"/>
      <c r="AH29" s="433">
        <v>527</v>
      </c>
      <c r="AI29" s="434"/>
      <c r="AJ29" s="434"/>
      <c r="AK29" s="434"/>
      <c r="AL29" s="476"/>
      <c r="AM29" s="433">
        <v>1654534</v>
      </c>
      <c r="AN29" s="434"/>
      <c r="AO29" s="434"/>
      <c r="AP29" s="434"/>
      <c r="AQ29" s="434"/>
      <c r="AR29" s="476"/>
      <c r="AS29" s="433">
        <v>3140</v>
      </c>
      <c r="AT29" s="434"/>
      <c r="AU29" s="434"/>
      <c r="AV29" s="434"/>
      <c r="AW29" s="434"/>
      <c r="AX29" s="435"/>
      <c r="AY29" s="558"/>
      <c r="AZ29" s="559"/>
      <c r="BA29" s="559"/>
      <c r="BB29" s="560"/>
      <c r="BC29" s="410" t="s">
        <v>120</v>
      </c>
      <c r="BD29" s="411"/>
      <c r="BE29" s="411"/>
      <c r="BF29" s="411"/>
      <c r="BG29" s="411"/>
      <c r="BH29" s="411"/>
      <c r="BI29" s="411"/>
      <c r="BJ29" s="411"/>
      <c r="BK29" s="411"/>
      <c r="BL29" s="411"/>
      <c r="BM29" s="412"/>
      <c r="BN29" s="413" t="s">
        <v>62</v>
      </c>
      <c r="BO29" s="414"/>
      <c r="BP29" s="414"/>
      <c r="BQ29" s="414"/>
      <c r="BR29" s="414"/>
      <c r="BS29" s="414"/>
      <c r="BT29" s="414"/>
      <c r="BU29" s="415"/>
      <c r="BV29" s="413" t="s">
        <v>62</v>
      </c>
      <c r="BW29" s="414"/>
      <c r="BX29" s="414"/>
      <c r="BY29" s="414"/>
      <c r="BZ29" s="414"/>
      <c r="CA29" s="414"/>
      <c r="CB29" s="414"/>
      <c r="CC29" s="415"/>
      <c r="CD29" s="43"/>
      <c r="CE29" s="494"/>
      <c r="CF29" s="494"/>
      <c r="CG29" s="494"/>
      <c r="CH29" s="494"/>
      <c r="CI29" s="494"/>
      <c r="CJ29" s="494"/>
      <c r="CK29" s="494"/>
      <c r="CL29" s="494"/>
      <c r="CM29" s="494"/>
      <c r="CN29" s="494"/>
      <c r="CO29" s="494"/>
      <c r="CP29" s="494"/>
      <c r="CQ29" s="494"/>
      <c r="CR29" s="494"/>
      <c r="CS29" s="495"/>
      <c r="CT29" s="379"/>
      <c r="CU29" s="380"/>
      <c r="CV29" s="380"/>
      <c r="CW29" s="380"/>
      <c r="CX29" s="380"/>
      <c r="CY29" s="380"/>
      <c r="CZ29" s="380"/>
      <c r="DA29" s="381"/>
      <c r="DB29" s="379"/>
      <c r="DC29" s="380"/>
      <c r="DD29" s="380"/>
      <c r="DE29" s="380"/>
      <c r="DF29" s="380"/>
      <c r="DG29" s="380"/>
      <c r="DH29" s="380"/>
      <c r="DI29" s="381"/>
    </row>
    <row r="30" spans="1:113" ht="18.75" customHeight="1" thickBot="1" x14ac:dyDescent="0.2">
      <c r="A30" s="40"/>
      <c r="B30" s="531"/>
      <c r="C30" s="532"/>
      <c r="D30" s="533"/>
      <c r="E30" s="436"/>
      <c r="F30" s="437"/>
      <c r="G30" s="437"/>
      <c r="H30" s="437"/>
      <c r="I30" s="437"/>
      <c r="J30" s="437"/>
      <c r="K30" s="438"/>
      <c r="L30" s="565"/>
      <c r="M30" s="566"/>
      <c r="N30" s="566"/>
      <c r="O30" s="566"/>
      <c r="P30" s="567"/>
      <c r="Q30" s="565"/>
      <c r="R30" s="566"/>
      <c r="S30" s="566"/>
      <c r="T30" s="566"/>
      <c r="U30" s="566"/>
      <c r="V30" s="567"/>
      <c r="W30" s="568" t="s">
        <v>121</v>
      </c>
      <c r="X30" s="569"/>
      <c r="Y30" s="569"/>
      <c r="Z30" s="569"/>
      <c r="AA30" s="569"/>
      <c r="AB30" s="569"/>
      <c r="AC30" s="569"/>
      <c r="AD30" s="569"/>
      <c r="AE30" s="569"/>
      <c r="AF30" s="569"/>
      <c r="AG30" s="570"/>
      <c r="AH30" s="501">
        <v>99.6</v>
      </c>
      <c r="AI30" s="502"/>
      <c r="AJ30" s="502"/>
      <c r="AK30" s="502"/>
      <c r="AL30" s="502"/>
      <c r="AM30" s="502"/>
      <c r="AN30" s="502"/>
      <c r="AO30" s="502"/>
      <c r="AP30" s="502"/>
      <c r="AQ30" s="502"/>
      <c r="AR30" s="502"/>
      <c r="AS30" s="502"/>
      <c r="AT30" s="502"/>
      <c r="AU30" s="502"/>
      <c r="AV30" s="502"/>
      <c r="AW30" s="502"/>
      <c r="AX30" s="504"/>
      <c r="AY30" s="561"/>
      <c r="AZ30" s="562"/>
      <c r="BA30" s="562"/>
      <c r="BB30" s="563"/>
      <c r="BC30" s="519" t="s">
        <v>122</v>
      </c>
      <c r="BD30" s="520"/>
      <c r="BE30" s="520"/>
      <c r="BF30" s="520"/>
      <c r="BG30" s="520"/>
      <c r="BH30" s="520"/>
      <c r="BI30" s="520"/>
      <c r="BJ30" s="520"/>
      <c r="BK30" s="520"/>
      <c r="BL30" s="520"/>
      <c r="BM30" s="521"/>
      <c r="BN30" s="522">
        <v>3474709</v>
      </c>
      <c r="BO30" s="523"/>
      <c r="BP30" s="523"/>
      <c r="BQ30" s="523"/>
      <c r="BR30" s="523"/>
      <c r="BS30" s="523"/>
      <c r="BT30" s="523"/>
      <c r="BU30" s="524"/>
      <c r="BV30" s="522">
        <v>3723693</v>
      </c>
      <c r="BW30" s="523"/>
      <c r="BX30" s="523"/>
      <c r="BY30" s="523"/>
      <c r="BZ30" s="523"/>
      <c r="CA30" s="523"/>
      <c r="CB30" s="523"/>
      <c r="CC30" s="524"/>
      <c r="CD30" s="51"/>
      <c r="CE30" s="60"/>
      <c r="CF30" s="60"/>
      <c r="CG30" s="60"/>
      <c r="CH30" s="60"/>
      <c r="CI30" s="60"/>
      <c r="CJ30" s="60"/>
      <c r="CK30" s="60"/>
      <c r="CL30" s="60"/>
      <c r="CM30" s="60"/>
      <c r="CN30" s="60"/>
      <c r="CO30" s="60"/>
      <c r="CP30" s="60"/>
      <c r="CQ30" s="60"/>
      <c r="CR30" s="60"/>
      <c r="CS30" s="61"/>
      <c r="CT30" s="62"/>
      <c r="CU30" s="63"/>
      <c r="CV30" s="63"/>
      <c r="CW30" s="63"/>
      <c r="CX30" s="63"/>
      <c r="CY30" s="63"/>
      <c r="CZ30" s="63"/>
      <c r="DA30" s="64"/>
      <c r="DB30" s="62"/>
      <c r="DC30" s="63"/>
      <c r="DD30" s="63"/>
      <c r="DE30" s="63"/>
      <c r="DF30" s="63"/>
      <c r="DG30" s="63"/>
      <c r="DH30" s="63"/>
      <c r="DI30" s="64"/>
    </row>
    <row r="31" spans="1:113" ht="13.5" customHeight="1" x14ac:dyDescent="0.15">
      <c r="A31" s="40"/>
      <c r="B31" s="65"/>
      <c r="DI31" s="66"/>
    </row>
    <row r="32" spans="1:113" ht="13.5" customHeight="1" x14ac:dyDescent="0.15">
      <c r="A32" s="40"/>
      <c r="B32" s="67"/>
      <c r="C32" s="564" t="s">
        <v>123</v>
      </c>
      <c r="D32" s="564"/>
      <c r="E32" s="564"/>
      <c r="F32" s="564"/>
      <c r="G32" s="564"/>
      <c r="H32" s="564"/>
      <c r="I32" s="564"/>
      <c r="J32" s="564"/>
      <c r="K32" s="564"/>
      <c r="L32" s="564"/>
      <c r="M32" s="564"/>
      <c r="N32" s="564"/>
      <c r="O32" s="564"/>
      <c r="P32" s="564"/>
      <c r="Q32" s="564"/>
      <c r="R32" s="564"/>
      <c r="S32" s="564"/>
      <c r="U32" s="417" t="s">
        <v>124</v>
      </c>
      <c r="V32" s="417"/>
      <c r="W32" s="417"/>
      <c r="X32" s="417"/>
      <c r="Y32" s="417"/>
      <c r="Z32" s="417"/>
      <c r="AA32" s="417"/>
      <c r="AB32" s="417"/>
      <c r="AC32" s="417"/>
      <c r="AD32" s="417"/>
      <c r="AE32" s="417"/>
      <c r="AF32" s="417"/>
      <c r="AG32" s="417"/>
      <c r="AH32" s="417"/>
      <c r="AI32" s="417"/>
      <c r="AJ32" s="417"/>
      <c r="AK32" s="417"/>
      <c r="AM32" s="417" t="s">
        <v>125</v>
      </c>
      <c r="AN32" s="417"/>
      <c r="AO32" s="417"/>
      <c r="AP32" s="417"/>
      <c r="AQ32" s="417"/>
      <c r="AR32" s="417"/>
      <c r="AS32" s="417"/>
      <c r="AT32" s="417"/>
      <c r="AU32" s="417"/>
      <c r="AV32" s="417"/>
      <c r="AW32" s="417"/>
      <c r="AX32" s="417"/>
      <c r="AY32" s="417"/>
      <c r="AZ32" s="417"/>
      <c r="BA32" s="417"/>
      <c r="BB32" s="417"/>
      <c r="BC32" s="417"/>
      <c r="BE32" s="417" t="s">
        <v>126</v>
      </c>
      <c r="BF32" s="417"/>
      <c r="BG32" s="417"/>
      <c r="BH32" s="417"/>
      <c r="BI32" s="417"/>
      <c r="BJ32" s="417"/>
      <c r="BK32" s="417"/>
      <c r="BL32" s="417"/>
      <c r="BM32" s="417"/>
      <c r="BN32" s="417"/>
      <c r="BO32" s="417"/>
      <c r="BP32" s="417"/>
      <c r="BQ32" s="417"/>
      <c r="BR32" s="417"/>
      <c r="BS32" s="417"/>
      <c r="BT32" s="417"/>
      <c r="BU32" s="417"/>
      <c r="BW32" s="417" t="s">
        <v>127</v>
      </c>
      <c r="BX32" s="417"/>
      <c r="BY32" s="417"/>
      <c r="BZ32" s="417"/>
      <c r="CA32" s="417"/>
      <c r="CB32" s="417"/>
      <c r="CC32" s="417"/>
      <c r="CD32" s="417"/>
      <c r="CE32" s="417"/>
      <c r="CF32" s="417"/>
      <c r="CG32" s="417"/>
      <c r="CH32" s="417"/>
      <c r="CI32" s="417"/>
      <c r="CJ32" s="417"/>
      <c r="CK32" s="417"/>
      <c r="CL32" s="417"/>
      <c r="CM32" s="417"/>
      <c r="CO32" s="417" t="s">
        <v>128</v>
      </c>
      <c r="CP32" s="417"/>
      <c r="CQ32" s="417"/>
      <c r="CR32" s="417"/>
      <c r="CS32" s="417"/>
      <c r="CT32" s="417"/>
      <c r="CU32" s="417"/>
      <c r="CV32" s="417"/>
      <c r="CW32" s="417"/>
      <c r="CX32" s="417"/>
      <c r="CY32" s="417"/>
      <c r="CZ32" s="417"/>
      <c r="DA32" s="417"/>
      <c r="DB32" s="417"/>
      <c r="DC32" s="417"/>
      <c r="DD32" s="417"/>
      <c r="DE32" s="417"/>
      <c r="DI32" s="66"/>
    </row>
    <row r="33" spans="1:113" ht="13.5" customHeight="1" x14ac:dyDescent="0.15">
      <c r="A33" s="40"/>
      <c r="B33" s="67"/>
      <c r="C33" s="400" t="s">
        <v>129</v>
      </c>
      <c r="D33" s="400"/>
      <c r="E33" s="371" t="s">
        <v>130</v>
      </c>
      <c r="F33" s="371"/>
      <c r="G33" s="371"/>
      <c r="H33" s="371"/>
      <c r="I33" s="371"/>
      <c r="J33" s="371"/>
      <c r="K33" s="371"/>
      <c r="L33" s="371"/>
      <c r="M33" s="371"/>
      <c r="N33" s="371"/>
      <c r="O33" s="371"/>
      <c r="P33" s="371"/>
      <c r="Q33" s="371"/>
      <c r="R33" s="371"/>
      <c r="S33" s="371"/>
      <c r="T33" s="44"/>
      <c r="U33" s="400" t="s">
        <v>129</v>
      </c>
      <c r="V33" s="400"/>
      <c r="W33" s="371" t="s">
        <v>130</v>
      </c>
      <c r="X33" s="371"/>
      <c r="Y33" s="371"/>
      <c r="Z33" s="371"/>
      <c r="AA33" s="371"/>
      <c r="AB33" s="371"/>
      <c r="AC33" s="371"/>
      <c r="AD33" s="371"/>
      <c r="AE33" s="371"/>
      <c r="AF33" s="371"/>
      <c r="AG33" s="371"/>
      <c r="AH33" s="371"/>
      <c r="AI33" s="371"/>
      <c r="AJ33" s="371"/>
      <c r="AK33" s="371"/>
      <c r="AL33" s="44"/>
      <c r="AM33" s="400" t="s">
        <v>129</v>
      </c>
      <c r="AN33" s="400"/>
      <c r="AO33" s="371" t="s">
        <v>130</v>
      </c>
      <c r="AP33" s="371"/>
      <c r="AQ33" s="371"/>
      <c r="AR33" s="371"/>
      <c r="AS33" s="371"/>
      <c r="AT33" s="371"/>
      <c r="AU33" s="371"/>
      <c r="AV33" s="371"/>
      <c r="AW33" s="371"/>
      <c r="AX33" s="371"/>
      <c r="AY33" s="371"/>
      <c r="AZ33" s="371"/>
      <c r="BA33" s="371"/>
      <c r="BB33" s="371"/>
      <c r="BC33" s="371"/>
      <c r="BD33" s="50"/>
      <c r="BE33" s="371" t="s">
        <v>131</v>
      </c>
      <c r="BF33" s="371"/>
      <c r="BG33" s="371" t="s">
        <v>132</v>
      </c>
      <c r="BH33" s="371"/>
      <c r="BI33" s="371"/>
      <c r="BJ33" s="371"/>
      <c r="BK33" s="371"/>
      <c r="BL33" s="371"/>
      <c r="BM33" s="371"/>
      <c r="BN33" s="371"/>
      <c r="BO33" s="371"/>
      <c r="BP33" s="371"/>
      <c r="BQ33" s="371"/>
      <c r="BR33" s="371"/>
      <c r="BS33" s="371"/>
      <c r="BT33" s="371"/>
      <c r="BU33" s="371"/>
      <c r="BV33" s="50"/>
      <c r="BW33" s="400" t="s">
        <v>131</v>
      </c>
      <c r="BX33" s="400"/>
      <c r="BY33" s="371" t="s">
        <v>133</v>
      </c>
      <c r="BZ33" s="371"/>
      <c r="CA33" s="371"/>
      <c r="CB33" s="371"/>
      <c r="CC33" s="371"/>
      <c r="CD33" s="371"/>
      <c r="CE33" s="371"/>
      <c r="CF33" s="371"/>
      <c r="CG33" s="371"/>
      <c r="CH33" s="371"/>
      <c r="CI33" s="371"/>
      <c r="CJ33" s="371"/>
      <c r="CK33" s="371"/>
      <c r="CL33" s="371"/>
      <c r="CM33" s="371"/>
      <c r="CN33" s="44"/>
      <c r="CO33" s="400" t="s">
        <v>129</v>
      </c>
      <c r="CP33" s="400"/>
      <c r="CQ33" s="371" t="s">
        <v>134</v>
      </c>
      <c r="CR33" s="371"/>
      <c r="CS33" s="371"/>
      <c r="CT33" s="371"/>
      <c r="CU33" s="371"/>
      <c r="CV33" s="371"/>
      <c r="CW33" s="371"/>
      <c r="CX33" s="371"/>
      <c r="CY33" s="371"/>
      <c r="CZ33" s="371"/>
      <c r="DA33" s="371"/>
      <c r="DB33" s="371"/>
      <c r="DC33" s="371"/>
      <c r="DD33" s="371"/>
      <c r="DE33" s="371"/>
      <c r="DF33" s="44"/>
      <c r="DG33" s="571" t="s">
        <v>135</v>
      </c>
      <c r="DH33" s="571"/>
      <c r="DI33" s="45"/>
    </row>
    <row r="34" spans="1:113" ht="32.25" customHeight="1" x14ac:dyDescent="0.15">
      <c r="A34" s="40"/>
      <c r="B34" s="67"/>
      <c r="C34" s="572">
        <f>IF(E34="","",1)</f>
        <v>1</v>
      </c>
      <c r="D34" s="572"/>
      <c r="E34" s="573" t="str">
        <f>IF('各会計、関係団体の財政状況及び健全化判断比率'!B7="","",'各会計、関係団体の財政状況及び健全化判断比率'!B7)</f>
        <v>一般会計</v>
      </c>
      <c r="F34" s="573"/>
      <c r="G34" s="573"/>
      <c r="H34" s="573"/>
      <c r="I34" s="573"/>
      <c r="J34" s="573"/>
      <c r="K34" s="573"/>
      <c r="L34" s="573"/>
      <c r="M34" s="573"/>
      <c r="N34" s="573"/>
      <c r="O34" s="573"/>
      <c r="P34" s="573"/>
      <c r="Q34" s="573"/>
      <c r="R34" s="573"/>
      <c r="S34" s="573"/>
      <c r="T34" s="40"/>
      <c r="U34" s="572">
        <f>IF(W34="","",MAX(C34:D43)+1)</f>
        <v>3</v>
      </c>
      <c r="V34" s="572"/>
      <c r="W34" s="573" t="str">
        <f>IF('各会計、関係団体の財政状況及び健全化判断比率'!B28="","",'各会計、関係団体の財政状況及び健全化判断比率'!B28)</f>
        <v>国民健康保険事業特別会計</v>
      </c>
      <c r="X34" s="573"/>
      <c r="Y34" s="573"/>
      <c r="Z34" s="573"/>
      <c r="AA34" s="573"/>
      <c r="AB34" s="573"/>
      <c r="AC34" s="573"/>
      <c r="AD34" s="573"/>
      <c r="AE34" s="573"/>
      <c r="AF34" s="573"/>
      <c r="AG34" s="573"/>
      <c r="AH34" s="573"/>
      <c r="AI34" s="573"/>
      <c r="AJ34" s="573"/>
      <c r="AK34" s="573"/>
      <c r="AL34" s="40"/>
      <c r="AM34" s="572">
        <f>IF(AO34="","",MAX(C34:D43,U34:V43)+1)</f>
        <v>6</v>
      </c>
      <c r="AN34" s="572"/>
      <c r="AO34" s="573" t="str">
        <f>IF('各会計、関係団体の財政状況及び健全化判断比率'!B31="","",'各会計、関係団体の財政状況及び健全化判断比率'!B31)</f>
        <v>病院事業会計</v>
      </c>
      <c r="AP34" s="573"/>
      <c r="AQ34" s="573"/>
      <c r="AR34" s="573"/>
      <c r="AS34" s="573"/>
      <c r="AT34" s="573"/>
      <c r="AU34" s="573"/>
      <c r="AV34" s="573"/>
      <c r="AW34" s="573"/>
      <c r="AX34" s="573"/>
      <c r="AY34" s="573"/>
      <c r="AZ34" s="573"/>
      <c r="BA34" s="573"/>
      <c r="BB34" s="573"/>
      <c r="BC34" s="573"/>
      <c r="BD34" s="40"/>
      <c r="BE34" s="572" t="str">
        <f>IF(BG34="","",MAX(C34:D43,U34:V43,AM34:AN43)+1)</f>
        <v/>
      </c>
      <c r="BF34" s="572"/>
      <c r="BG34" s="573"/>
      <c r="BH34" s="573"/>
      <c r="BI34" s="573"/>
      <c r="BJ34" s="573"/>
      <c r="BK34" s="573"/>
      <c r="BL34" s="573"/>
      <c r="BM34" s="573"/>
      <c r="BN34" s="573"/>
      <c r="BO34" s="573"/>
      <c r="BP34" s="573"/>
      <c r="BQ34" s="573"/>
      <c r="BR34" s="573"/>
      <c r="BS34" s="573"/>
      <c r="BT34" s="573"/>
      <c r="BU34" s="573"/>
      <c r="BV34" s="40"/>
      <c r="BW34" s="572">
        <f>IF(BY34="","",MAX(C34:D43,U34:V43,AM34:AN43,BE34:BF43)+1)</f>
        <v>8</v>
      </c>
      <c r="BX34" s="572"/>
      <c r="BY34" s="573" t="str">
        <f>IF('各会計、関係団体の財政状況及び健全化判断比率'!B68="","",'各会計、関係団体の財政状況及び健全化判断比率'!B68)</f>
        <v>東京たま広域資源循環組合</v>
      </c>
      <c r="BZ34" s="573"/>
      <c r="CA34" s="573"/>
      <c r="CB34" s="573"/>
      <c r="CC34" s="573"/>
      <c r="CD34" s="573"/>
      <c r="CE34" s="573"/>
      <c r="CF34" s="573"/>
      <c r="CG34" s="573"/>
      <c r="CH34" s="573"/>
      <c r="CI34" s="573"/>
      <c r="CJ34" s="573"/>
      <c r="CK34" s="573"/>
      <c r="CL34" s="573"/>
      <c r="CM34" s="573"/>
      <c r="CN34" s="40"/>
      <c r="CO34" s="572">
        <f>IF(CQ34="","",MAX(C34:D43,U34:V43,AM34:AN43,BE34:BF43,BW34:BX43)+1)</f>
        <v>18</v>
      </c>
      <c r="CP34" s="572"/>
      <c r="CQ34" s="573" t="str">
        <f>IF('各会計、関係団体の財政状況及び健全化判断比率'!BS7="","",'各会計、関係団体の財政状況及び健全化判断比率'!BS7)</f>
        <v>いなぎグリーンウェルネス財団</v>
      </c>
      <c r="CR34" s="573"/>
      <c r="CS34" s="573"/>
      <c r="CT34" s="573"/>
      <c r="CU34" s="573"/>
      <c r="CV34" s="573"/>
      <c r="CW34" s="573"/>
      <c r="CX34" s="573"/>
      <c r="CY34" s="573"/>
      <c r="CZ34" s="573"/>
      <c r="DA34" s="573"/>
      <c r="DB34" s="573"/>
      <c r="DC34" s="573"/>
      <c r="DD34" s="573"/>
      <c r="DE34" s="573"/>
      <c r="DG34" s="574" t="str">
        <f>IF('各会計、関係団体の財政状況及び健全化判断比率'!BR7="","",'各会計、関係団体の財政状況及び健全化判断比率'!BR7)</f>
        <v/>
      </c>
      <c r="DH34" s="574"/>
      <c r="DI34" s="45"/>
    </row>
    <row r="35" spans="1:113" ht="32.25" customHeight="1" x14ac:dyDescent="0.15">
      <c r="A35" s="40"/>
      <c r="B35" s="67"/>
      <c r="C35" s="572">
        <f>IF(E35="","",C34+1)</f>
        <v>2</v>
      </c>
      <c r="D35" s="572"/>
      <c r="E35" s="573" t="str">
        <f>IF('各会計、関係団体の財政状況及び健全化判断比率'!B8="","",'各会計、関係団体の財政状況及び健全化判断比率'!B8)</f>
        <v>土地区画整理事業特別会計</v>
      </c>
      <c r="F35" s="573"/>
      <c r="G35" s="573"/>
      <c r="H35" s="573"/>
      <c r="I35" s="573"/>
      <c r="J35" s="573"/>
      <c r="K35" s="573"/>
      <c r="L35" s="573"/>
      <c r="M35" s="573"/>
      <c r="N35" s="573"/>
      <c r="O35" s="573"/>
      <c r="P35" s="573"/>
      <c r="Q35" s="573"/>
      <c r="R35" s="573"/>
      <c r="S35" s="573"/>
      <c r="T35" s="40"/>
      <c r="U35" s="572">
        <f>IF(W35="","",U34+1)</f>
        <v>4</v>
      </c>
      <c r="V35" s="572"/>
      <c r="W35" s="573" t="str">
        <f>IF('各会計、関係団体の財政状況及び健全化判断比率'!B29="","",'各会計、関係団体の財政状況及び健全化判断比率'!B29)</f>
        <v>介護保険特別会計</v>
      </c>
      <c r="X35" s="573"/>
      <c r="Y35" s="573"/>
      <c r="Z35" s="573"/>
      <c r="AA35" s="573"/>
      <c r="AB35" s="573"/>
      <c r="AC35" s="573"/>
      <c r="AD35" s="573"/>
      <c r="AE35" s="573"/>
      <c r="AF35" s="573"/>
      <c r="AG35" s="573"/>
      <c r="AH35" s="573"/>
      <c r="AI35" s="573"/>
      <c r="AJ35" s="573"/>
      <c r="AK35" s="573"/>
      <c r="AL35" s="40"/>
      <c r="AM35" s="572">
        <f t="shared" ref="AM35:AM43" si="0">IF(AO35="","",AM34+1)</f>
        <v>7</v>
      </c>
      <c r="AN35" s="572"/>
      <c r="AO35" s="573" t="str">
        <f>IF('各会計、関係団体の財政状況及び健全化判断比率'!B32="","",'各会計、関係団体の財政状況及び健全化判断比率'!B32)</f>
        <v>下水道事業会計</v>
      </c>
      <c r="AP35" s="573"/>
      <c r="AQ35" s="573"/>
      <c r="AR35" s="573"/>
      <c r="AS35" s="573"/>
      <c r="AT35" s="573"/>
      <c r="AU35" s="573"/>
      <c r="AV35" s="573"/>
      <c r="AW35" s="573"/>
      <c r="AX35" s="573"/>
      <c r="AY35" s="573"/>
      <c r="AZ35" s="573"/>
      <c r="BA35" s="573"/>
      <c r="BB35" s="573"/>
      <c r="BC35" s="573"/>
      <c r="BD35" s="40"/>
      <c r="BE35" s="572" t="str">
        <f t="shared" ref="BE35:BE43" si="1">IF(BG35="","",BE34+1)</f>
        <v/>
      </c>
      <c r="BF35" s="572"/>
      <c r="BG35" s="573"/>
      <c r="BH35" s="573"/>
      <c r="BI35" s="573"/>
      <c r="BJ35" s="573"/>
      <c r="BK35" s="573"/>
      <c r="BL35" s="573"/>
      <c r="BM35" s="573"/>
      <c r="BN35" s="573"/>
      <c r="BO35" s="573"/>
      <c r="BP35" s="573"/>
      <c r="BQ35" s="573"/>
      <c r="BR35" s="573"/>
      <c r="BS35" s="573"/>
      <c r="BT35" s="573"/>
      <c r="BU35" s="573"/>
      <c r="BV35" s="40"/>
      <c r="BW35" s="572">
        <f t="shared" ref="BW35:BW43" si="2">IF(BY35="","",BW34+1)</f>
        <v>9</v>
      </c>
      <c r="BX35" s="572"/>
      <c r="BY35" s="573" t="str">
        <f>IF('各会計、関係団体の財政状況及び健全化判断比率'!B69="","",'各会計、関係団体の財政状況及び健全化判断比率'!B69)</f>
        <v>南多摩斎場組合</v>
      </c>
      <c r="BZ35" s="573"/>
      <c r="CA35" s="573"/>
      <c r="CB35" s="573"/>
      <c r="CC35" s="573"/>
      <c r="CD35" s="573"/>
      <c r="CE35" s="573"/>
      <c r="CF35" s="573"/>
      <c r="CG35" s="573"/>
      <c r="CH35" s="573"/>
      <c r="CI35" s="573"/>
      <c r="CJ35" s="573"/>
      <c r="CK35" s="573"/>
      <c r="CL35" s="573"/>
      <c r="CM35" s="573"/>
      <c r="CN35" s="40"/>
      <c r="CO35" s="572">
        <f t="shared" ref="CO35:CO43" si="3">IF(CQ35="","",CO34+1)</f>
        <v>19</v>
      </c>
      <c r="CP35" s="572"/>
      <c r="CQ35" s="573" t="str">
        <f>IF('各会計、関係団体の財政状況及び健全化判断比率'!BS8="","",'各会計、関係団体の財政状況及び健全化判断比率'!BS8)</f>
        <v>稲城市土地開発公社</v>
      </c>
      <c r="CR35" s="573"/>
      <c r="CS35" s="573"/>
      <c r="CT35" s="573"/>
      <c r="CU35" s="573"/>
      <c r="CV35" s="573"/>
      <c r="CW35" s="573"/>
      <c r="CX35" s="573"/>
      <c r="CY35" s="573"/>
      <c r="CZ35" s="573"/>
      <c r="DA35" s="573"/>
      <c r="DB35" s="573"/>
      <c r="DC35" s="573"/>
      <c r="DD35" s="573"/>
      <c r="DE35" s="573"/>
      <c r="DG35" s="574" t="str">
        <f>IF('各会計、関係団体の財政状況及び健全化判断比率'!BR8="","",'各会計、関係団体の財政状況及び健全化判断比率'!BR8)</f>
        <v/>
      </c>
      <c r="DH35" s="574"/>
      <c r="DI35" s="45"/>
    </row>
    <row r="36" spans="1:113" ht="32.25" customHeight="1" x14ac:dyDescent="0.15">
      <c r="A36" s="40"/>
      <c r="B36" s="67"/>
      <c r="C36" s="572" t="str">
        <f>IF(E36="","",C35+1)</f>
        <v/>
      </c>
      <c r="D36" s="572"/>
      <c r="E36" s="573" t="str">
        <f>IF('各会計、関係団体の財政状況及び健全化判断比率'!B9="","",'各会計、関係団体の財政状況及び健全化判断比率'!B9)</f>
        <v/>
      </c>
      <c r="F36" s="573"/>
      <c r="G36" s="573"/>
      <c r="H36" s="573"/>
      <c r="I36" s="573"/>
      <c r="J36" s="573"/>
      <c r="K36" s="573"/>
      <c r="L36" s="573"/>
      <c r="M36" s="573"/>
      <c r="N36" s="573"/>
      <c r="O36" s="573"/>
      <c r="P36" s="573"/>
      <c r="Q36" s="573"/>
      <c r="R36" s="573"/>
      <c r="S36" s="573"/>
      <c r="T36" s="40"/>
      <c r="U36" s="572">
        <f t="shared" ref="U36:U43" si="4">IF(W36="","",U35+1)</f>
        <v>5</v>
      </c>
      <c r="V36" s="572"/>
      <c r="W36" s="573" t="str">
        <f>IF('各会計、関係団体の財政状況及び健全化判断比率'!B30="","",'各会計、関係団体の財政状況及び健全化判断比率'!B30)</f>
        <v>後期高齢者医療特別会計</v>
      </c>
      <c r="X36" s="573"/>
      <c r="Y36" s="573"/>
      <c r="Z36" s="573"/>
      <c r="AA36" s="573"/>
      <c r="AB36" s="573"/>
      <c r="AC36" s="573"/>
      <c r="AD36" s="573"/>
      <c r="AE36" s="573"/>
      <c r="AF36" s="573"/>
      <c r="AG36" s="573"/>
      <c r="AH36" s="573"/>
      <c r="AI36" s="573"/>
      <c r="AJ36" s="573"/>
      <c r="AK36" s="573"/>
      <c r="AL36" s="40"/>
      <c r="AM36" s="572" t="str">
        <f t="shared" si="0"/>
        <v/>
      </c>
      <c r="AN36" s="572"/>
      <c r="AO36" s="573"/>
      <c r="AP36" s="573"/>
      <c r="AQ36" s="573"/>
      <c r="AR36" s="573"/>
      <c r="AS36" s="573"/>
      <c r="AT36" s="573"/>
      <c r="AU36" s="573"/>
      <c r="AV36" s="573"/>
      <c r="AW36" s="573"/>
      <c r="AX36" s="573"/>
      <c r="AY36" s="573"/>
      <c r="AZ36" s="573"/>
      <c r="BA36" s="573"/>
      <c r="BB36" s="573"/>
      <c r="BC36" s="573"/>
      <c r="BD36" s="40"/>
      <c r="BE36" s="572" t="str">
        <f t="shared" si="1"/>
        <v/>
      </c>
      <c r="BF36" s="572"/>
      <c r="BG36" s="573"/>
      <c r="BH36" s="573"/>
      <c r="BI36" s="573"/>
      <c r="BJ36" s="573"/>
      <c r="BK36" s="573"/>
      <c r="BL36" s="573"/>
      <c r="BM36" s="573"/>
      <c r="BN36" s="573"/>
      <c r="BO36" s="573"/>
      <c r="BP36" s="573"/>
      <c r="BQ36" s="573"/>
      <c r="BR36" s="573"/>
      <c r="BS36" s="573"/>
      <c r="BT36" s="573"/>
      <c r="BU36" s="573"/>
      <c r="BV36" s="40"/>
      <c r="BW36" s="572">
        <f t="shared" si="2"/>
        <v>10</v>
      </c>
      <c r="BX36" s="572"/>
      <c r="BY36" s="573" t="str">
        <f>IF('各会計、関係団体の財政状況及び健全化判断比率'!B70="","",'各会計、関係団体の財政状況及び健全化判断比率'!B70)</f>
        <v>多摩川衛生組合</v>
      </c>
      <c r="BZ36" s="573"/>
      <c r="CA36" s="573"/>
      <c r="CB36" s="573"/>
      <c r="CC36" s="573"/>
      <c r="CD36" s="573"/>
      <c r="CE36" s="573"/>
      <c r="CF36" s="573"/>
      <c r="CG36" s="573"/>
      <c r="CH36" s="573"/>
      <c r="CI36" s="573"/>
      <c r="CJ36" s="573"/>
      <c r="CK36" s="573"/>
      <c r="CL36" s="573"/>
      <c r="CM36" s="573"/>
      <c r="CN36" s="40"/>
      <c r="CO36" s="572" t="str">
        <f t="shared" si="3"/>
        <v/>
      </c>
      <c r="CP36" s="572"/>
      <c r="CQ36" s="573" t="str">
        <f>IF('各会計、関係団体の財政状況及び健全化判断比率'!BS9="","",'各会計、関係団体の財政状況及び健全化判断比率'!BS9)</f>
        <v/>
      </c>
      <c r="CR36" s="573"/>
      <c r="CS36" s="573"/>
      <c r="CT36" s="573"/>
      <c r="CU36" s="573"/>
      <c r="CV36" s="573"/>
      <c r="CW36" s="573"/>
      <c r="CX36" s="573"/>
      <c r="CY36" s="573"/>
      <c r="CZ36" s="573"/>
      <c r="DA36" s="573"/>
      <c r="DB36" s="573"/>
      <c r="DC36" s="573"/>
      <c r="DD36" s="573"/>
      <c r="DE36" s="573"/>
      <c r="DG36" s="574" t="str">
        <f>IF('各会計、関係団体の財政状況及び健全化判断比率'!BR9="","",'各会計、関係団体の財政状況及び健全化判断比率'!BR9)</f>
        <v/>
      </c>
      <c r="DH36" s="574"/>
      <c r="DI36" s="45"/>
    </row>
    <row r="37" spans="1:113" ht="32.25" customHeight="1" x14ac:dyDescent="0.15">
      <c r="A37" s="40"/>
      <c r="B37" s="67"/>
      <c r="C37" s="572" t="str">
        <f>IF(E37="","",C36+1)</f>
        <v/>
      </c>
      <c r="D37" s="572"/>
      <c r="E37" s="573" t="str">
        <f>IF('各会計、関係団体の財政状況及び健全化判断比率'!B10="","",'各会計、関係団体の財政状況及び健全化判断比率'!B10)</f>
        <v/>
      </c>
      <c r="F37" s="573"/>
      <c r="G37" s="573"/>
      <c r="H37" s="573"/>
      <c r="I37" s="573"/>
      <c r="J37" s="573"/>
      <c r="K37" s="573"/>
      <c r="L37" s="573"/>
      <c r="M37" s="573"/>
      <c r="N37" s="573"/>
      <c r="O37" s="573"/>
      <c r="P37" s="573"/>
      <c r="Q37" s="573"/>
      <c r="R37" s="573"/>
      <c r="S37" s="573"/>
      <c r="T37" s="40"/>
      <c r="U37" s="572" t="str">
        <f t="shared" si="4"/>
        <v/>
      </c>
      <c r="V37" s="572"/>
      <c r="W37" s="573"/>
      <c r="X37" s="573"/>
      <c r="Y37" s="573"/>
      <c r="Z37" s="573"/>
      <c r="AA37" s="573"/>
      <c r="AB37" s="573"/>
      <c r="AC37" s="573"/>
      <c r="AD37" s="573"/>
      <c r="AE37" s="573"/>
      <c r="AF37" s="573"/>
      <c r="AG37" s="573"/>
      <c r="AH37" s="573"/>
      <c r="AI37" s="573"/>
      <c r="AJ37" s="573"/>
      <c r="AK37" s="573"/>
      <c r="AL37" s="40"/>
      <c r="AM37" s="572" t="str">
        <f t="shared" si="0"/>
        <v/>
      </c>
      <c r="AN37" s="572"/>
      <c r="AO37" s="573"/>
      <c r="AP37" s="573"/>
      <c r="AQ37" s="573"/>
      <c r="AR37" s="573"/>
      <c r="AS37" s="573"/>
      <c r="AT37" s="573"/>
      <c r="AU37" s="573"/>
      <c r="AV37" s="573"/>
      <c r="AW37" s="573"/>
      <c r="AX37" s="573"/>
      <c r="AY37" s="573"/>
      <c r="AZ37" s="573"/>
      <c r="BA37" s="573"/>
      <c r="BB37" s="573"/>
      <c r="BC37" s="573"/>
      <c r="BD37" s="40"/>
      <c r="BE37" s="572" t="str">
        <f t="shared" si="1"/>
        <v/>
      </c>
      <c r="BF37" s="572"/>
      <c r="BG37" s="573"/>
      <c r="BH37" s="573"/>
      <c r="BI37" s="573"/>
      <c r="BJ37" s="573"/>
      <c r="BK37" s="573"/>
      <c r="BL37" s="573"/>
      <c r="BM37" s="573"/>
      <c r="BN37" s="573"/>
      <c r="BO37" s="573"/>
      <c r="BP37" s="573"/>
      <c r="BQ37" s="573"/>
      <c r="BR37" s="573"/>
      <c r="BS37" s="573"/>
      <c r="BT37" s="573"/>
      <c r="BU37" s="573"/>
      <c r="BV37" s="40"/>
      <c r="BW37" s="572">
        <f t="shared" si="2"/>
        <v>11</v>
      </c>
      <c r="BX37" s="572"/>
      <c r="BY37" s="573" t="str">
        <f>IF('各会計、関係団体の財政状況及び健全化判断比率'!B71="","",'各会計、関係団体の財政状況及び健全化判断比率'!B71)</f>
        <v>東京都市町村議会議員公務災害補償等組合</v>
      </c>
      <c r="BZ37" s="573"/>
      <c r="CA37" s="573"/>
      <c r="CB37" s="573"/>
      <c r="CC37" s="573"/>
      <c r="CD37" s="573"/>
      <c r="CE37" s="573"/>
      <c r="CF37" s="573"/>
      <c r="CG37" s="573"/>
      <c r="CH37" s="573"/>
      <c r="CI37" s="573"/>
      <c r="CJ37" s="573"/>
      <c r="CK37" s="573"/>
      <c r="CL37" s="573"/>
      <c r="CM37" s="573"/>
      <c r="CN37" s="40"/>
      <c r="CO37" s="572" t="str">
        <f t="shared" si="3"/>
        <v/>
      </c>
      <c r="CP37" s="572"/>
      <c r="CQ37" s="573" t="str">
        <f>IF('各会計、関係団体の財政状況及び健全化判断比率'!BS10="","",'各会計、関係団体の財政状況及び健全化判断比率'!BS10)</f>
        <v/>
      </c>
      <c r="CR37" s="573"/>
      <c r="CS37" s="573"/>
      <c r="CT37" s="573"/>
      <c r="CU37" s="573"/>
      <c r="CV37" s="573"/>
      <c r="CW37" s="573"/>
      <c r="CX37" s="573"/>
      <c r="CY37" s="573"/>
      <c r="CZ37" s="573"/>
      <c r="DA37" s="573"/>
      <c r="DB37" s="573"/>
      <c r="DC37" s="573"/>
      <c r="DD37" s="573"/>
      <c r="DE37" s="573"/>
      <c r="DG37" s="574" t="str">
        <f>IF('各会計、関係団体の財政状況及び健全化判断比率'!BR10="","",'各会計、関係団体の財政状況及び健全化判断比率'!BR10)</f>
        <v/>
      </c>
      <c r="DH37" s="574"/>
      <c r="DI37" s="45"/>
    </row>
    <row r="38" spans="1:113" ht="32.25" customHeight="1" x14ac:dyDescent="0.15">
      <c r="A38" s="40"/>
      <c r="B38" s="67"/>
      <c r="C38" s="572" t="str">
        <f t="shared" ref="C38:C43" si="5">IF(E38="","",C37+1)</f>
        <v/>
      </c>
      <c r="D38" s="572"/>
      <c r="E38" s="573" t="str">
        <f>IF('各会計、関係団体の財政状況及び健全化判断比率'!B11="","",'各会計、関係団体の財政状況及び健全化判断比率'!B11)</f>
        <v/>
      </c>
      <c r="F38" s="573"/>
      <c r="G38" s="573"/>
      <c r="H38" s="573"/>
      <c r="I38" s="573"/>
      <c r="J38" s="573"/>
      <c r="K38" s="573"/>
      <c r="L38" s="573"/>
      <c r="M38" s="573"/>
      <c r="N38" s="573"/>
      <c r="O38" s="573"/>
      <c r="P38" s="573"/>
      <c r="Q38" s="573"/>
      <c r="R38" s="573"/>
      <c r="S38" s="573"/>
      <c r="T38" s="40"/>
      <c r="U38" s="572" t="str">
        <f t="shared" si="4"/>
        <v/>
      </c>
      <c r="V38" s="572"/>
      <c r="W38" s="573"/>
      <c r="X38" s="573"/>
      <c r="Y38" s="573"/>
      <c r="Z38" s="573"/>
      <c r="AA38" s="573"/>
      <c r="AB38" s="573"/>
      <c r="AC38" s="573"/>
      <c r="AD38" s="573"/>
      <c r="AE38" s="573"/>
      <c r="AF38" s="573"/>
      <c r="AG38" s="573"/>
      <c r="AH38" s="573"/>
      <c r="AI38" s="573"/>
      <c r="AJ38" s="573"/>
      <c r="AK38" s="573"/>
      <c r="AL38" s="40"/>
      <c r="AM38" s="572" t="str">
        <f t="shared" si="0"/>
        <v/>
      </c>
      <c r="AN38" s="572"/>
      <c r="AO38" s="573"/>
      <c r="AP38" s="573"/>
      <c r="AQ38" s="573"/>
      <c r="AR38" s="573"/>
      <c r="AS38" s="573"/>
      <c r="AT38" s="573"/>
      <c r="AU38" s="573"/>
      <c r="AV38" s="573"/>
      <c r="AW38" s="573"/>
      <c r="AX38" s="573"/>
      <c r="AY38" s="573"/>
      <c r="AZ38" s="573"/>
      <c r="BA38" s="573"/>
      <c r="BB38" s="573"/>
      <c r="BC38" s="573"/>
      <c r="BD38" s="40"/>
      <c r="BE38" s="572" t="str">
        <f t="shared" si="1"/>
        <v/>
      </c>
      <c r="BF38" s="572"/>
      <c r="BG38" s="573"/>
      <c r="BH38" s="573"/>
      <c r="BI38" s="573"/>
      <c r="BJ38" s="573"/>
      <c r="BK38" s="573"/>
      <c r="BL38" s="573"/>
      <c r="BM38" s="573"/>
      <c r="BN38" s="573"/>
      <c r="BO38" s="573"/>
      <c r="BP38" s="573"/>
      <c r="BQ38" s="573"/>
      <c r="BR38" s="573"/>
      <c r="BS38" s="573"/>
      <c r="BT38" s="573"/>
      <c r="BU38" s="573"/>
      <c r="BV38" s="40"/>
      <c r="BW38" s="572">
        <f t="shared" si="2"/>
        <v>12</v>
      </c>
      <c r="BX38" s="572"/>
      <c r="BY38" s="573" t="str">
        <f>IF('各会計、関係団体の財政状況及び健全化判断比率'!B72="","",'各会計、関係団体の財政状況及び健全化判断比率'!B72)</f>
        <v>東京都三市収益事業組合</v>
      </c>
      <c r="BZ38" s="573"/>
      <c r="CA38" s="573"/>
      <c r="CB38" s="573"/>
      <c r="CC38" s="573"/>
      <c r="CD38" s="573"/>
      <c r="CE38" s="573"/>
      <c r="CF38" s="573"/>
      <c r="CG38" s="573"/>
      <c r="CH38" s="573"/>
      <c r="CI38" s="573"/>
      <c r="CJ38" s="573"/>
      <c r="CK38" s="573"/>
      <c r="CL38" s="573"/>
      <c r="CM38" s="573"/>
      <c r="CN38" s="40"/>
      <c r="CO38" s="572" t="str">
        <f t="shared" si="3"/>
        <v/>
      </c>
      <c r="CP38" s="572"/>
      <c r="CQ38" s="573" t="str">
        <f>IF('各会計、関係団体の財政状況及び健全化判断比率'!BS11="","",'各会計、関係団体の財政状況及び健全化判断比率'!BS11)</f>
        <v/>
      </c>
      <c r="CR38" s="573"/>
      <c r="CS38" s="573"/>
      <c r="CT38" s="573"/>
      <c r="CU38" s="573"/>
      <c r="CV38" s="573"/>
      <c r="CW38" s="573"/>
      <c r="CX38" s="573"/>
      <c r="CY38" s="573"/>
      <c r="CZ38" s="573"/>
      <c r="DA38" s="573"/>
      <c r="DB38" s="573"/>
      <c r="DC38" s="573"/>
      <c r="DD38" s="573"/>
      <c r="DE38" s="573"/>
      <c r="DG38" s="574" t="str">
        <f>IF('各会計、関係団体の財政状況及び健全化判断比率'!BR11="","",'各会計、関係団体の財政状況及び健全化判断比率'!BR11)</f>
        <v/>
      </c>
      <c r="DH38" s="574"/>
      <c r="DI38" s="45"/>
    </row>
    <row r="39" spans="1:113" ht="32.25" customHeight="1" x14ac:dyDescent="0.15">
      <c r="A39" s="40"/>
      <c r="B39" s="67"/>
      <c r="C39" s="572" t="str">
        <f t="shared" si="5"/>
        <v/>
      </c>
      <c r="D39" s="572"/>
      <c r="E39" s="573" t="str">
        <f>IF('各会計、関係団体の財政状況及び健全化判断比率'!B12="","",'各会計、関係団体の財政状況及び健全化判断比率'!B12)</f>
        <v/>
      </c>
      <c r="F39" s="573"/>
      <c r="G39" s="573"/>
      <c r="H39" s="573"/>
      <c r="I39" s="573"/>
      <c r="J39" s="573"/>
      <c r="K39" s="573"/>
      <c r="L39" s="573"/>
      <c r="M39" s="573"/>
      <c r="N39" s="573"/>
      <c r="O39" s="573"/>
      <c r="P39" s="573"/>
      <c r="Q39" s="573"/>
      <c r="R39" s="573"/>
      <c r="S39" s="573"/>
      <c r="T39" s="40"/>
      <c r="U39" s="572" t="str">
        <f t="shared" si="4"/>
        <v/>
      </c>
      <c r="V39" s="572"/>
      <c r="W39" s="573"/>
      <c r="X39" s="573"/>
      <c r="Y39" s="573"/>
      <c r="Z39" s="573"/>
      <c r="AA39" s="573"/>
      <c r="AB39" s="573"/>
      <c r="AC39" s="573"/>
      <c r="AD39" s="573"/>
      <c r="AE39" s="573"/>
      <c r="AF39" s="573"/>
      <c r="AG39" s="573"/>
      <c r="AH39" s="573"/>
      <c r="AI39" s="573"/>
      <c r="AJ39" s="573"/>
      <c r="AK39" s="573"/>
      <c r="AL39" s="40"/>
      <c r="AM39" s="572" t="str">
        <f t="shared" si="0"/>
        <v/>
      </c>
      <c r="AN39" s="572"/>
      <c r="AO39" s="573"/>
      <c r="AP39" s="573"/>
      <c r="AQ39" s="573"/>
      <c r="AR39" s="573"/>
      <c r="AS39" s="573"/>
      <c r="AT39" s="573"/>
      <c r="AU39" s="573"/>
      <c r="AV39" s="573"/>
      <c r="AW39" s="573"/>
      <c r="AX39" s="573"/>
      <c r="AY39" s="573"/>
      <c r="AZ39" s="573"/>
      <c r="BA39" s="573"/>
      <c r="BB39" s="573"/>
      <c r="BC39" s="573"/>
      <c r="BD39" s="40"/>
      <c r="BE39" s="572" t="str">
        <f t="shared" si="1"/>
        <v/>
      </c>
      <c r="BF39" s="572"/>
      <c r="BG39" s="573"/>
      <c r="BH39" s="573"/>
      <c r="BI39" s="573"/>
      <c r="BJ39" s="573"/>
      <c r="BK39" s="573"/>
      <c r="BL39" s="573"/>
      <c r="BM39" s="573"/>
      <c r="BN39" s="573"/>
      <c r="BO39" s="573"/>
      <c r="BP39" s="573"/>
      <c r="BQ39" s="573"/>
      <c r="BR39" s="573"/>
      <c r="BS39" s="573"/>
      <c r="BT39" s="573"/>
      <c r="BU39" s="573"/>
      <c r="BV39" s="40"/>
      <c r="BW39" s="572">
        <f t="shared" si="2"/>
        <v>13</v>
      </c>
      <c r="BX39" s="572"/>
      <c r="BY39" s="573" t="str">
        <f>IF('各会計、関係団体の財政状況及び健全化判断比率'!B73="","",'各会計、関係団体の財政状況及び健全化判断比率'!B73)</f>
        <v>東京市町村総合事務組合（一般会計）</v>
      </c>
      <c r="BZ39" s="573"/>
      <c r="CA39" s="573"/>
      <c r="CB39" s="573"/>
      <c r="CC39" s="573"/>
      <c r="CD39" s="573"/>
      <c r="CE39" s="573"/>
      <c r="CF39" s="573"/>
      <c r="CG39" s="573"/>
      <c r="CH39" s="573"/>
      <c r="CI39" s="573"/>
      <c r="CJ39" s="573"/>
      <c r="CK39" s="573"/>
      <c r="CL39" s="573"/>
      <c r="CM39" s="573"/>
      <c r="CN39" s="40"/>
      <c r="CO39" s="572" t="str">
        <f t="shared" si="3"/>
        <v/>
      </c>
      <c r="CP39" s="572"/>
      <c r="CQ39" s="573" t="str">
        <f>IF('各会計、関係団体の財政状況及び健全化判断比率'!BS12="","",'各会計、関係団体の財政状況及び健全化判断比率'!BS12)</f>
        <v/>
      </c>
      <c r="CR39" s="573"/>
      <c r="CS39" s="573"/>
      <c r="CT39" s="573"/>
      <c r="CU39" s="573"/>
      <c r="CV39" s="573"/>
      <c r="CW39" s="573"/>
      <c r="CX39" s="573"/>
      <c r="CY39" s="573"/>
      <c r="CZ39" s="573"/>
      <c r="DA39" s="573"/>
      <c r="DB39" s="573"/>
      <c r="DC39" s="573"/>
      <c r="DD39" s="573"/>
      <c r="DE39" s="573"/>
      <c r="DG39" s="574" t="str">
        <f>IF('各会計、関係団体の財政状況及び健全化判断比率'!BR12="","",'各会計、関係団体の財政状況及び健全化判断比率'!BR12)</f>
        <v/>
      </c>
      <c r="DH39" s="574"/>
      <c r="DI39" s="45"/>
    </row>
    <row r="40" spans="1:113" ht="32.25" customHeight="1" x14ac:dyDescent="0.15">
      <c r="A40" s="40"/>
      <c r="B40" s="67"/>
      <c r="C40" s="572" t="str">
        <f t="shared" si="5"/>
        <v/>
      </c>
      <c r="D40" s="572"/>
      <c r="E40" s="573" t="str">
        <f>IF('各会計、関係団体の財政状況及び健全化判断比率'!B13="","",'各会計、関係団体の財政状況及び健全化判断比率'!B13)</f>
        <v/>
      </c>
      <c r="F40" s="573"/>
      <c r="G40" s="573"/>
      <c r="H40" s="573"/>
      <c r="I40" s="573"/>
      <c r="J40" s="573"/>
      <c r="K40" s="573"/>
      <c r="L40" s="573"/>
      <c r="M40" s="573"/>
      <c r="N40" s="573"/>
      <c r="O40" s="573"/>
      <c r="P40" s="573"/>
      <c r="Q40" s="573"/>
      <c r="R40" s="573"/>
      <c r="S40" s="573"/>
      <c r="T40" s="40"/>
      <c r="U40" s="572" t="str">
        <f t="shared" si="4"/>
        <v/>
      </c>
      <c r="V40" s="572"/>
      <c r="W40" s="573"/>
      <c r="X40" s="573"/>
      <c r="Y40" s="573"/>
      <c r="Z40" s="573"/>
      <c r="AA40" s="573"/>
      <c r="AB40" s="573"/>
      <c r="AC40" s="573"/>
      <c r="AD40" s="573"/>
      <c r="AE40" s="573"/>
      <c r="AF40" s="573"/>
      <c r="AG40" s="573"/>
      <c r="AH40" s="573"/>
      <c r="AI40" s="573"/>
      <c r="AJ40" s="573"/>
      <c r="AK40" s="573"/>
      <c r="AL40" s="40"/>
      <c r="AM40" s="572" t="str">
        <f t="shared" si="0"/>
        <v/>
      </c>
      <c r="AN40" s="572"/>
      <c r="AO40" s="573"/>
      <c r="AP40" s="573"/>
      <c r="AQ40" s="573"/>
      <c r="AR40" s="573"/>
      <c r="AS40" s="573"/>
      <c r="AT40" s="573"/>
      <c r="AU40" s="573"/>
      <c r="AV40" s="573"/>
      <c r="AW40" s="573"/>
      <c r="AX40" s="573"/>
      <c r="AY40" s="573"/>
      <c r="AZ40" s="573"/>
      <c r="BA40" s="573"/>
      <c r="BB40" s="573"/>
      <c r="BC40" s="573"/>
      <c r="BD40" s="40"/>
      <c r="BE40" s="572" t="str">
        <f t="shared" si="1"/>
        <v/>
      </c>
      <c r="BF40" s="572"/>
      <c r="BG40" s="573"/>
      <c r="BH40" s="573"/>
      <c r="BI40" s="573"/>
      <c r="BJ40" s="573"/>
      <c r="BK40" s="573"/>
      <c r="BL40" s="573"/>
      <c r="BM40" s="573"/>
      <c r="BN40" s="573"/>
      <c r="BO40" s="573"/>
      <c r="BP40" s="573"/>
      <c r="BQ40" s="573"/>
      <c r="BR40" s="573"/>
      <c r="BS40" s="573"/>
      <c r="BT40" s="573"/>
      <c r="BU40" s="573"/>
      <c r="BV40" s="40"/>
      <c r="BW40" s="572">
        <f t="shared" si="2"/>
        <v>14</v>
      </c>
      <c r="BX40" s="572"/>
      <c r="BY40" s="573" t="str">
        <f>IF('各会計、関係団体の財政状況及び健全化判断比率'!B74="","",'各会計、関係団体の財政状況及び健全化判断比率'!B74)</f>
        <v>東京市町村総合事務組合（交通災害共済事業特別会計）</v>
      </c>
      <c r="BZ40" s="573"/>
      <c r="CA40" s="573"/>
      <c r="CB40" s="573"/>
      <c r="CC40" s="573"/>
      <c r="CD40" s="573"/>
      <c r="CE40" s="573"/>
      <c r="CF40" s="573"/>
      <c r="CG40" s="573"/>
      <c r="CH40" s="573"/>
      <c r="CI40" s="573"/>
      <c r="CJ40" s="573"/>
      <c r="CK40" s="573"/>
      <c r="CL40" s="573"/>
      <c r="CM40" s="573"/>
      <c r="CN40" s="40"/>
      <c r="CO40" s="572" t="str">
        <f t="shared" si="3"/>
        <v/>
      </c>
      <c r="CP40" s="572"/>
      <c r="CQ40" s="573" t="str">
        <f>IF('各会計、関係団体の財政状況及び健全化判断比率'!BS13="","",'各会計、関係団体の財政状況及び健全化判断比率'!BS13)</f>
        <v/>
      </c>
      <c r="CR40" s="573"/>
      <c r="CS40" s="573"/>
      <c r="CT40" s="573"/>
      <c r="CU40" s="573"/>
      <c r="CV40" s="573"/>
      <c r="CW40" s="573"/>
      <c r="CX40" s="573"/>
      <c r="CY40" s="573"/>
      <c r="CZ40" s="573"/>
      <c r="DA40" s="573"/>
      <c r="DB40" s="573"/>
      <c r="DC40" s="573"/>
      <c r="DD40" s="573"/>
      <c r="DE40" s="573"/>
      <c r="DG40" s="574" t="str">
        <f>IF('各会計、関係団体の財政状況及び健全化判断比率'!BR13="","",'各会計、関係団体の財政状況及び健全化判断比率'!BR13)</f>
        <v/>
      </c>
      <c r="DH40" s="574"/>
      <c r="DI40" s="45"/>
    </row>
    <row r="41" spans="1:113" ht="32.25" customHeight="1" x14ac:dyDescent="0.15">
      <c r="A41" s="40"/>
      <c r="B41" s="67"/>
      <c r="C41" s="572" t="str">
        <f t="shared" si="5"/>
        <v/>
      </c>
      <c r="D41" s="572"/>
      <c r="E41" s="573" t="str">
        <f>IF('各会計、関係団体の財政状況及び健全化判断比率'!B14="","",'各会計、関係団体の財政状況及び健全化判断比率'!B14)</f>
        <v/>
      </c>
      <c r="F41" s="573"/>
      <c r="G41" s="573"/>
      <c r="H41" s="573"/>
      <c r="I41" s="573"/>
      <c r="J41" s="573"/>
      <c r="K41" s="573"/>
      <c r="L41" s="573"/>
      <c r="M41" s="573"/>
      <c r="N41" s="573"/>
      <c r="O41" s="573"/>
      <c r="P41" s="573"/>
      <c r="Q41" s="573"/>
      <c r="R41" s="573"/>
      <c r="S41" s="573"/>
      <c r="T41" s="40"/>
      <c r="U41" s="572" t="str">
        <f t="shared" si="4"/>
        <v/>
      </c>
      <c r="V41" s="572"/>
      <c r="W41" s="573"/>
      <c r="X41" s="573"/>
      <c r="Y41" s="573"/>
      <c r="Z41" s="573"/>
      <c r="AA41" s="573"/>
      <c r="AB41" s="573"/>
      <c r="AC41" s="573"/>
      <c r="AD41" s="573"/>
      <c r="AE41" s="573"/>
      <c r="AF41" s="573"/>
      <c r="AG41" s="573"/>
      <c r="AH41" s="573"/>
      <c r="AI41" s="573"/>
      <c r="AJ41" s="573"/>
      <c r="AK41" s="573"/>
      <c r="AL41" s="40"/>
      <c r="AM41" s="572" t="str">
        <f t="shared" si="0"/>
        <v/>
      </c>
      <c r="AN41" s="572"/>
      <c r="AO41" s="573"/>
      <c r="AP41" s="573"/>
      <c r="AQ41" s="573"/>
      <c r="AR41" s="573"/>
      <c r="AS41" s="573"/>
      <c r="AT41" s="573"/>
      <c r="AU41" s="573"/>
      <c r="AV41" s="573"/>
      <c r="AW41" s="573"/>
      <c r="AX41" s="573"/>
      <c r="AY41" s="573"/>
      <c r="AZ41" s="573"/>
      <c r="BA41" s="573"/>
      <c r="BB41" s="573"/>
      <c r="BC41" s="573"/>
      <c r="BD41" s="40"/>
      <c r="BE41" s="572" t="str">
        <f t="shared" si="1"/>
        <v/>
      </c>
      <c r="BF41" s="572"/>
      <c r="BG41" s="573"/>
      <c r="BH41" s="573"/>
      <c r="BI41" s="573"/>
      <c r="BJ41" s="573"/>
      <c r="BK41" s="573"/>
      <c r="BL41" s="573"/>
      <c r="BM41" s="573"/>
      <c r="BN41" s="573"/>
      <c r="BO41" s="573"/>
      <c r="BP41" s="573"/>
      <c r="BQ41" s="573"/>
      <c r="BR41" s="573"/>
      <c r="BS41" s="573"/>
      <c r="BT41" s="573"/>
      <c r="BU41" s="573"/>
      <c r="BV41" s="40"/>
      <c r="BW41" s="572">
        <f t="shared" si="2"/>
        <v>15</v>
      </c>
      <c r="BX41" s="572"/>
      <c r="BY41" s="573" t="str">
        <f>IF('各会計、関係団体の財政状況及び健全化判断比率'!B75="","",'各会計、関係団体の財政状況及び健全化判断比率'!B75)</f>
        <v>東京都市町村職員退職手当組合</v>
      </c>
      <c r="BZ41" s="573"/>
      <c r="CA41" s="573"/>
      <c r="CB41" s="573"/>
      <c r="CC41" s="573"/>
      <c r="CD41" s="573"/>
      <c r="CE41" s="573"/>
      <c r="CF41" s="573"/>
      <c r="CG41" s="573"/>
      <c r="CH41" s="573"/>
      <c r="CI41" s="573"/>
      <c r="CJ41" s="573"/>
      <c r="CK41" s="573"/>
      <c r="CL41" s="573"/>
      <c r="CM41" s="573"/>
      <c r="CN41" s="40"/>
      <c r="CO41" s="572" t="str">
        <f t="shared" si="3"/>
        <v/>
      </c>
      <c r="CP41" s="572"/>
      <c r="CQ41" s="573" t="str">
        <f>IF('各会計、関係団体の財政状況及び健全化判断比率'!BS14="","",'各会計、関係団体の財政状況及び健全化判断比率'!BS14)</f>
        <v/>
      </c>
      <c r="CR41" s="573"/>
      <c r="CS41" s="573"/>
      <c r="CT41" s="573"/>
      <c r="CU41" s="573"/>
      <c r="CV41" s="573"/>
      <c r="CW41" s="573"/>
      <c r="CX41" s="573"/>
      <c r="CY41" s="573"/>
      <c r="CZ41" s="573"/>
      <c r="DA41" s="573"/>
      <c r="DB41" s="573"/>
      <c r="DC41" s="573"/>
      <c r="DD41" s="573"/>
      <c r="DE41" s="573"/>
      <c r="DG41" s="574" t="str">
        <f>IF('各会計、関係団体の財政状況及び健全化判断比率'!BR14="","",'各会計、関係団体の財政状況及び健全化判断比率'!BR14)</f>
        <v/>
      </c>
      <c r="DH41" s="574"/>
      <c r="DI41" s="45"/>
    </row>
    <row r="42" spans="1:113" ht="32.25" customHeight="1" x14ac:dyDescent="0.15">
      <c r="B42" s="67"/>
      <c r="C42" s="572" t="str">
        <f t="shared" si="5"/>
        <v/>
      </c>
      <c r="D42" s="572"/>
      <c r="E42" s="573" t="str">
        <f>IF('各会計、関係団体の財政状況及び健全化判断比率'!B15="","",'各会計、関係団体の財政状況及び健全化判断比率'!B15)</f>
        <v/>
      </c>
      <c r="F42" s="573"/>
      <c r="G42" s="573"/>
      <c r="H42" s="573"/>
      <c r="I42" s="573"/>
      <c r="J42" s="573"/>
      <c r="K42" s="573"/>
      <c r="L42" s="573"/>
      <c r="M42" s="573"/>
      <c r="N42" s="573"/>
      <c r="O42" s="573"/>
      <c r="P42" s="573"/>
      <c r="Q42" s="573"/>
      <c r="R42" s="573"/>
      <c r="S42" s="573"/>
      <c r="T42" s="40"/>
      <c r="U42" s="572" t="str">
        <f t="shared" si="4"/>
        <v/>
      </c>
      <c r="V42" s="572"/>
      <c r="W42" s="573"/>
      <c r="X42" s="573"/>
      <c r="Y42" s="573"/>
      <c r="Z42" s="573"/>
      <c r="AA42" s="573"/>
      <c r="AB42" s="573"/>
      <c r="AC42" s="573"/>
      <c r="AD42" s="573"/>
      <c r="AE42" s="573"/>
      <c r="AF42" s="573"/>
      <c r="AG42" s="573"/>
      <c r="AH42" s="573"/>
      <c r="AI42" s="573"/>
      <c r="AJ42" s="573"/>
      <c r="AK42" s="573"/>
      <c r="AL42" s="40"/>
      <c r="AM42" s="572" t="str">
        <f t="shared" si="0"/>
        <v/>
      </c>
      <c r="AN42" s="572"/>
      <c r="AO42" s="573"/>
      <c r="AP42" s="573"/>
      <c r="AQ42" s="573"/>
      <c r="AR42" s="573"/>
      <c r="AS42" s="573"/>
      <c r="AT42" s="573"/>
      <c r="AU42" s="573"/>
      <c r="AV42" s="573"/>
      <c r="AW42" s="573"/>
      <c r="AX42" s="573"/>
      <c r="AY42" s="573"/>
      <c r="AZ42" s="573"/>
      <c r="BA42" s="573"/>
      <c r="BB42" s="573"/>
      <c r="BC42" s="573"/>
      <c r="BD42" s="40"/>
      <c r="BE42" s="572" t="str">
        <f t="shared" si="1"/>
        <v/>
      </c>
      <c r="BF42" s="572"/>
      <c r="BG42" s="573"/>
      <c r="BH42" s="573"/>
      <c r="BI42" s="573"/>
      <c r="BJ42" s="573"/>
      <c r="BK42" s="573"/>
      <c r="BL42" s="573"/>
      <c r="BM42" s="573"/>
      <c r="BN42" s="573"/>
      <c r="BO42" s="573"/>
      <c r="BP42" s="573"/>
      <c r="BQ42" s="573"/>
      <c r="BR42" s="573"/>
      <c r="BS42" s="573"/>
      <c r="BT42" s="573"/>
      <c r="BU42" s="573"/>
      <c r="BV42" s="40"/>
      <c r="BW42" s="572">
        <f t="shared" si="2"/>
        <v>16</v>
      </c>
      <c r="BX42" s="572"/>
      <c r="BY42" s="573" t="str">
        <f>IF('各会計、関係団体の財政状況及び健全化判断比率'!B76="","",'各会計、関係団体の財政状況及び健全化判断比率'!B76)</f>
        <v>東京都後期高齢者医療広域連合（一般会計）</v>
      </c>
      <c r="BZ42" s="573"/>
      <c r="CA42" s="573"/>
      <c r="CB42" s="573"/>
      <c r="CC42" s="573"/>
      <c r="CD42" s="573"/>
      <c r="CE42" s="573"/>
      <c r="CF42" s="573"/>
      <c r="CG42" s="573"/>
      <c r="CH42" s="573"/>
      <c r="CI42" s="573"/>
      <c r="CJ42" s="573"/>
      <c r="CK42" s="573"/>
      <c r="CL42" s="573"/>
      <c r="CM42" s="573"/>
      <c r="CN42" s="40"/>
      <c r="CO42" s="572" t="str">
        <f t="shared" si="3"/>
        <v/>
      </c>
      <c r="CP42" s="572"/>
      <c r="CQ42" s="573" t="str">
        <f>IF('各会計、関係団体の財政状況及び健全化判断比率'!BS15="","",'各会計、関係団体の財政状況及び健全化判断比率'!BS15)</f>
        <v/>
      </c>
      <c r="CR42" s="573"/>
      <c r="CS42" s="573"/>
      <c r="CT42" s="573"/>
      <c r="CU42" s="573"/>
      <c r="CV42" s="573"/>
      <c r="CW42" s="573"/>
      <c r="CX42" s="573"/>
      <c r="CY42" s="573"/>
      <c r="CZ42" s="573"/>
      <c r="DA42" s="573"/>
      <c r="DB42" s="573"/>
      <c r="DC42" s="573"/>
      <c r="DD42" s="573"/>
      <c r="DE42" s="573"/>
      <c r="DG42" s="574" t="str">
        <f>IF('各会計、関係団体の財政状況及び健全化判断比率'!BR15="","",'各会計、関係団体の財政状況及び健全化判断比率'!BR15)</f>
        <v/>
      </c>
      <c r="DH42" s="574"/>
      <c r="DI42" s="45"/>
    </row>
    <row r="43" spans="1:113" ht="32.25" customHeight="1" x14ac:dyDescent="0.15">
      <c r="B43" s="67"/>
      <c r="C43" s="572" t="str">
        <f t="shared" si="5"/>
        <v/>
      </c>
      <c r="D43" s="572"/>
      <c r="E43" s="573" t="str">
        <f>IF('各会計、関係団体の財政状況及び健全化判断比率'!B16="","",'各会計、関係団体の財政状況及び健全化判断比率'!B16)</f>
        <v/>
      </c>
      <c r="F43" s="573"/>
      <c r="G43" s="573"/>
      <c r="H43" s="573"/>
      <c r="I43" s="573"/>
      <c r="J43" s="573"/>
      <c r="K43" s="573"/>
      <c r="L43" s="573"/>
      <c r="M43" s="573"/>
      <c r="N43" s="573"/>
      <c r="O43" s="573"/>
      <c r="P43" s="573"/>
      <c r="Q43" s="573"/>
      <c r="R43" s="573"/>
      <c r="S43" s="573"/>
      <c r="T43" s="40"/>
      <c r="U43" s="572" t="str">
        <f t="shared" si="4"/>
        <v/>
      </c>
      <c r="V43" s="572"/>
      <c r="W43" s="573"/>
      <c r="X43" s="573"/>
      <c r="Y43" s="573"/>
      <c r="Z43" s="573"/>
      <c r="AA43" s="573"/>
      <c r="AB43" s="573"/>
      <c r="AC43" s="573"/>
      <c r="AD43" s="573"/>
      <c r="AE43" s="573"/>
      <c r="AF43" s="573"/>
      <c r="AG43" s="573"/>
      <c r="AH43" s="573"/>
      <c r="AI43" s="573"/>
      <c r="AJ43" s="573"/>
      <c r="AK43" s="573"/>
      <c r="AL43" s="40"/>
      <c r="AM43" s="572" t="str">
        <f t="shared" si="0"/>
        <v/>
      </c>
      <c r="AN43" s="572"/>
      <c r="AO43" s="573"/>
      <c r="AP43" s="573"/>
      <c r="AQ43" s="573"/>
      <c r="AR43" s="573"/>
      <c r="AS43" s="573"/>
      <c r="AT43" s="573"/>
      <c r="AU43" s="573"/>
      <c r="AV43" s="573"/>
      <c r="AW43" s="573"/>
      <c r="AX43" s="573"/>
      <c r="AY43" s="573"/>
      <c r="AZ43" s="573"/>
      <c r="BA43" s="573"/>
      <c r="BB43" s="573"/>
      <c r="BC43" s="573"/>
      <c r="BD43" s="40"/>
      <c r="BE43" s="572" t="str">
        <f t="shared" si="1"/>
        <v/>
      </c>
      <c r="BF43" s="572"/>
      <c r="BG43" s="573"/>
      <c r="BH43" s="573"/>
      <c r="BI43" s="573"/>
      <c r="BJ43" s="573"/>
      <c r="BK43" s="573"/>
      <c r="BL43" s="573"/>
      <c r="BM43" s="573"/>
      <c r="BN43" s="573"/>
      <c r="BO43" s="573"/>
      <c r="BP43" s="573"/>
      <c r="BQ43" s="573"/>
      <c r="BR43" s="573"/>
      <c r="BS43" s="573"/>
      <c r="BT43" s="573"/>
      <c r="BU43" s="573"/>
      <c r="BV43" s="40"/>
      <c r="BW43" s="572">
        <f t="shared" si="2"/>
        <v>17</v>
      </c>
      <c r="BX43" s="572"/>
      <c r="BY43" s="573" t="str">
        <f>IF('各会計、関係団体の財政状況及び健全化判断比率'!B77="","",'各会計、関係団体の財政状況及び健全化判断比率'!B77)</f>
        <v>東京都後期高齢者医療広域連合（後期高齢者医療特別会計）</v>
      </c>
      <c r="BZ43" s="573"/>
      <c r="CA43" s="573"/>
      <c r="CB43" s="573"/>
      <c r="CC43" s="573"/>
      <c r="CD43" s="573"/>
      <c r="CE43" s="573"/>
      <c r="CF43" s="573"/>
      <c r="CG43" s="573"/>
      <c r="CH43" s="573"/>
      <c r="CI43" s="573"/>
      <c r="CJ43" s="573"/>
      <c r="CK43" s="573"/>
      <c r="CL43" s="573"/>
      <c r="CM43" s="573"/>
      <c r="CN43" s="40"/>
      <c r="CO43" s="572" t="str">
        <f t="shared" si="3"/>
        <v/>
      </c>
      <c r="CP43" s="572"/>
      <c r="CQ43" s="573" t="str">
        <f>IF('各会計、関係団体の財政状況及び健全化判断比率'!BS16="","",'各会計、関係団体の財政状況及び健全化判断比率'!BS16)</f>
        <v/>
      </c>
      <c r="CR43" s="573"/>
      <c r="CS43" s="573"/>
      <c r="CT43" s="573"/>
      <c r="CU43" s="573"/>
      <c r="CV43" s="573"/>
      <c r="CW43" s="573"/>
      <c r="CX43" s="573"/>
      <c r="CY43" s="573"/>
      <c r="CZ43" s="573"/>
      <c r="DA43" s="573"/>
      <c r="DB43" s="573"/>
      <c r="DC43" s="573"/>
      <c r="DD43" s="573"/>
      <c r="DE43" s="573"/>
      <c r="DG43" s="574" t="str">
        <f>IF('各会計、関係団体の財政状況及び健全化判断比率'!BR16="","",'各会計、関係団体の財政状況及び健全化判断比率'!BR16)</f>
        <v/>
      </c>
      <c r="DH43" s="574"/>
      <c r="DI43" s="45"/>
    </row>
    <row r="44" spans="1:113" ht="13.5" customHeight="1" thickBot="1" x14ac:dyDescent="0.2">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15"/>
    <row r="46" spans="1:113" x14ac:dyDescent="0.15">
      <c r="B46" s="39" t="s">
        <v>136</v>
      </c>
      <c r="E46" s="575" t="s">
        <v>137</v>
      </c>
      <c r="F46" s="575"/>
      <c r="G46" s="575"/>
      <c r="H46" s="575"/>
      <c r="I46" s="575"/>
      <c r="J46" s="575"/>
      <c r="K46" s="575"/>
      <c r="L46" s="575"/>
      <c r="M46" s="575"/>
      <c r="N46" s="575"/>
      <c r="O46" s="575"/>
      <c r="P46" s="575"/>
      <c r="Q46" s="575"/>
      <c r="R46" s="575"/>
      <c r="S46" s="575"/>
      <c r="T46" s="575"/>
      <c r="U46" s="575"/>
      <c r="V46" s="575"/>
      <c r="W46" s="575"/>
      <c r="X46" s="575"/>
      <c r="Y46" s="575"/>
      <c r="Z46" s="575"/>
      <c r="AA46" s="575"/>
      <c r="AB46" s="575"/>
      <c r="AC46" s="575"/>
      <c r="AD46" s="575"/>
      <c r="AE46" s="575"/>
      <c r="AF46" s="575"/>
      <c r="AG46" s="575"/>
      <c r="AH46" s="575"/>
      <c r="AI46" s="575"/>
      <c r="AJ46" s="575"/>
      <c r="AK46" s="575"/>
      <c r="AL46" s="575"/>
      <c r="AM46" s="575"/>
      <c r="AN46" s="575"/>
      <c r="AO46" s="575"/>
      <c r="AP46" s="575"/>
      <c r="AQ46" s="575"/>
      <c r="AR46" s="575"/>
      <c r="AS46" s="575"/>
      <c r="AT46" s="575"/>
      <c r="AU46" s="575"/>
      <c r="AV46" s="575"/>
      <c r="AW46" s="575"/>
      <c r="AX46" s="575"/>
      <c r="AY46" s="575"/>
      <c r="AZ46" s="575"/>
      <c r="BA46" s="575"/>
      <c r="BB46" s="575"/>
      <c r="BC46" s="575"/>
      <c r="BD46" s="575"/>
      <c r="BE46" s="575"/>
      <c r="BF46" s="575"/>
      <c r="BG46" s="575"/>
      <c r="BH46" s="575"/>
      <c r="BI46" s="575"/>
      <c r="BJ46" s="575"/>
      <c r="BK46" s="575"/>
      <c r="BL46" s="575"/>
      <c r="BM46" s="575"/>
      <c r="BN46" s="575"/>
      <c r="BO46" s="575"/>
      <c r="BP46" s="575"/>
      <c r="BQ46" s="575"/>
      <c r="BR46" s="575"/>
      <c r="BS46" s="575"/>
      <c r="BT46" s="575"/>
      <c r="BU46" s="575"/>
      <c r="BV46" s="575"/>
      <c r="BW46" s="575"/>
      <c r="BX46" s="575"/>
      <c r="BY46" s="575"/>
      <c r="BZ46" s="575"/>
      <c r="CA46" s="575"/>
      <c r="CB46" s="575"/>
      <c r="CC46" s="575"/>
      <c r="CD46" s="575"/>
      <c r="CE46" s="575"/>
      <c r="CF46" s="575"/>
      <c r="CG46" s="575"/>
      <c r="CH46" s="575"/>
      <c r="CI46" s="575"/>
      <c r="CJ46" s="575"/>
      <c r="CK46" s="575"/>
      <c r="CL46" s="575"/>
      <c r="CM46" s="575"/>
      <c r="CN46" s="575"/>
      <c r="CO46" s="575"/>
      <c r="CP46" s="575"/>
      <c r="CQ46" s="575"/>
      <c r="CR46" s="575"/>
      <c r="CS46" s="575"/>
      <c r="CT46" s="575"/>
      <c r="CU46" s="575"/>
      <c r="CV46" s="575"/>
      <c r="CW46" s="575"/>
      <c r="CX46" s="575"/>
      <c r="CY46" s="575"/>
      <c r="CZ46" s="575"/>
      <c r="DA46" s="575"/>
      <c r="DB46" s="575"/>
      <c r="DC46" s="575"/>
      <c r="DD46" s="575"/>
      <c r="DE46" s="575"/>
      <c r="DF46" s="575"/>
      <c r="DG46" s="575"/>
      <c r="DH46" s="575"/>
      <c r="DI46" s="575"/>
    </row>
    <row r="47" spans="1:113" x14ac:dyDescent="0.15">
      <c r="E47" s="575" t="s">
        <v>138</v>
      </c>
      <c r="F47" s="575"/>
      <c r="G47" s="575"/>
      <c r="H47" s="575"/>
      <c r="I47" s="575"/>
      <c r="J47" s="575"/>
      <c r="K47" s="575"/>
      <c r="L47" s="575"/>
      <c r="M47" s="575"/>
      <c r="N47" s="575"/>
      <c r="O47" s="575"/>
      <c r="P47" s="575"/>
      <c r="Q47" s="575"/>
      <c r="R47" s="575"/>
      <c r="S47" s="575"/>
      <c r="T47" s="575"/>
      <c r="U47" s="575"/>
      <c r="V47" s="575"/>
      <c r="W47" s="575"/>
      <c r="X47" s="575"/>
      <c r="Y47" s="575"/>
      <c r="Z47" s="575"/>
      <c r="AA47" s="575"/>
      <c r="AB47" s="575"/>
      <c r="AC47" s="575"/>
      <c r="AD47" s="575"/>
      <c r="AE47" s="575"/>
      <c r="AF47" s="575"/>
      <c r="AG47" s="575"/>
      <c r="AH47" s="575"/>
      <c r="AI47" s="575"/>
      <c r="AJ47" s="575"/>
      <c r="AK47" s="575"/>
      <c r="AL47" s="575"/>
      <c r="AM47" s="575"/>
      <c r="AN47" s="575"/>
      <c r="AO47" s="575"/>
      <c r="AP47" s="575"/>
      <c r="AQ47" s="575"/>
      <c r="AR47" s="575"/>
      <c r="AS47" s="575"/>
      <c r="AT47" s="575"/>
      <c r="AU47" s="575"/>
      <c r="AV47" s="575"/>
      <c r="AW47" s="575"/>
      <c r="AX47" s="575"/>
      <c r="AY47" s="575"/>
      <c r="AZ47" s="575"/>
      <c r="BA47" s="575"/>
      <c r="BB47" s="575"/>
      <c r="BC47" s="575"/>
      <c r="BD47" s="575"/>
      <c r="BE47" s="575"/>
      <c r="BF47" s="575"/>
      <c r="BG47" s="575"/>
      <c r="BH47" s="575"/>
      <c r="BI47" s="575"/>
      <c r="BJ47" s="575"/>
      <c r="BK47" s="575"/>
      <c r="BL47" s="575"/>
      <c r="BM47" s="575"/>
      <c r="BN47" s="575"/>
      <c r="BO47" s="575"/>
      <c r="BP47" s="575"/>
      <c r="BQ47" s="575"/>
      <c r="BR47" s="575"/>
      <c r="BS47" s="575"/>
      <c r="BT47" s="575"/>
      <c r="BU47" s="575"/>
      <c r="BV47" s="575"/>
      <c r="BW47" s="575"/>
      <c r="BX47" s="575"/>
      <c r="BY47" s="575"/>
      <c r="BZ47" s="575"/>
      <c r="CA47" s="575"/>
      <c r="CB47" s="575"/>
      <c r="CC47" s="575"/>
      <c r="CD47" s="575"/>
      <c r="CE47" s="575"/>
      <c r="CF47" s="575"/>
      <c r="CG47" s="575"/>
      <c r="CH47" s="575"/>
      <c r="CI47" s="575"/>
      <c r="CJ47" s="575"/>
      <c r="CK47" s="575"/>
      <c r="CL47" s="575"/>
      <c r="CM47" s="575"/>
      <c r="CN47" s="575"/>
      <c r="CO47" s="575"/>
      <c r="CP47" s="575"/>
      <c r="CQ47" s="575"/>
      <c r="CR47" s="575"/>
      <c r="CS47" s="575"/>
      <c r="CT47" s="575"/>
      <c r="CU47" s="575"/>
      <c r="CV47" s="575"/>
      <c r="CW47" s="575"/>
      <c r="CX47" s="575"/>
      <c r="CY47" s="575"/>
      <c r="CZ47" s="575"/>
      <c r="DA47" s="575"/>
      <c r="DB47" s="575"/>
      <c r="DC47" s="575"/>
      <c r="DD47" s="575"/>
      <c r="DE47" s="575"/>
      <c r="DF47" s="575"/>
      <c r="DG47" s="575"/>
      <c r="DH47" s="575"/>
      <c r="DI47" s="575"/>
    </row>
    <row r="48" spans="1:113" x14ac:dyDescent="0.15">
      <c r="E48" s="575" t="s">
        <v>139</v>
      </c>
      <c r="F48" s="575"/>
      <c r="G48" s="575"/>
      <c r="H48" s="575"/>
      <c r="I48" s="575"/>
      <c r="J48" s="575"/>
      <c r="K48" s="575"/>
      <c r="L48" s="575"/>
      <c r="M48" s="575"/>
      <c r="N48" s="575"/>
      <c r="O48" s="575"/>
      <c r="P48" s="575"/>
      <c r="Q48" s="575"/>
      <c r="R48" s="575"/>
      <c r="S48" s="575"/>
      <c r="T48" s="575"/>
      <c r="U48" s="575"/>
      <c r="V48" s="575"/>
      <c r="W48" s="575"/>
      <c r="X48" s="575"/>
      <c r="Y48" s="575"/>
      <c r="Z48" s="575"/>
      <c r="AA48" s="575"/>
      <c r="AB48" s="575"/>
      <c r="AC48" s="575"/>
      <c r="AD48" s="575"/>
      <c r="AE48" s="575"/>
      <c r="AF48" s="575"/>
      <c r="AG48" s="575"/>
      <c r="AH48" s="575"/>
      <c r="AI48" s="575"/>
      <c r="AJ48" s="575"/>
      <c r="AK48" s="575"/>
      <c r="AL48" s="575"/>
      <c r="AM48" s="575"/>
      <c r="AN48" s="575"/>
      <c r="AO48" s="575"/>
      <c r="AP48" s="575"/>
      <c r="AQ48" s="575"/>
      <c r="AR48" s="575"/>
      <c r="AS48" s="575"/>
      <c r="AT48" s="575"/>
      <c r="AU48" s="575"/>
      <c r="AV48" s="575"/>
      <c r="AW48" s="575"/>
      <c r="AX48" s="575"/>
      <c r="AY48" s="575"/>
      <c r="AZ48" s="575"/>
      <c r="BA48" s="575"/>
      <c r="BB48" s="575"/>
      <c r="BC48" s="575"/>
      <c r="BD48" s="575"/>
      <c r="BE48" s="575"/>
      <c r="BF48" s="575"/>
      <c r="BG48" s="575"/>
      <c r="BH48" s="575"/>
      <c r="BI48" s="575"/>
      <c r="BJ48" s="575"/>
      <c r="BK48" s="575"/>
      <c r="BL48" s="575"/>
      <c r="BM48" s="575"/>
      <c r="BN48" s="575"/>
      <c r="BO48" s="575"/>
      <c r="BP48" s="575"/>
      <c r="BQ48" s="575"/>
      <c r="BR48" s="575"/>
      <c r="BS48" s="575"/>
      <c r="BT48" s="575"/>
      <c r="BU48" s="575"/>
      <c r="BV48" s="575"/>
      <c r="BW48" s="575"/>
      <c r="BX48" s="575"/>
      <c r="BY48" s="575"/>
      <c r="BZ48" s="575"/>
      <c r="CA48" s="575"/>
      <c r="CB48" s="575"/>
      <c r="CC48" s="575"/>
      <c r="CD48" s="575"/>
      <c r="CE48" s="575"/>
      <c r="CF48" s="575"/>
      <c r="CG48" s="575"/>
      <c r="CH48" s="575"/>
      <c r="CI48" s="575"/>
      <c r="CJ48" s="575"/>
      <c r="CK48" s="575"/>
      <c r="CL48" s="575"/>
      <c r="CM48" s="575"/>
      <c r="CN48" s="575"/>
      <c r="CO48" s="575"/>
      <c r="CP48" s="575"/>
      <c r="CQ48" s="575"/>
      <c r="CR48" s="575"/>
      <c r="CS48" s="575"/>
      <c r="CT48" s="575"/>
      <c r="CU48" s="575"/>
      <c r="CV48" s="575"/>
      <c r="CW48" s="575"/>
      <c r="CX48" s="575"/>
      <c r="CY48" s="575"/>
      <c r="CZ48" s="575"/>
      <c r="DA48" s="575"/>
      <c r="DB48" s="575"/>
      <c r="DC48" s="575"/>
      <c r="DD48" s="575"/>
      <c r="DE48" s="575"/>
      <c r="DF48" s="575"/>
      <c r="DG48" s="575"/>
      <c r="DH48" s="575"/>
      <c r="DI48" s="575"/>
    </row>
    <row r="49" spans="5:113" x14ac:dyDescent="0.15">
      <c r="E49" s="576" t="s">
        <v>140</v>
      </c>
      <c r="F49" s="576"/>
      <c r="G49" s="576"/>
      <c r="H49" s="576"/>
      <c r="I49" s="576"/>
      <c r="J49" s="576"/>
      <c r="K49" s="576"/>
      <c r="L49" s="576"/>
      <c r="M49" s="576"/>
      <c r="N49" s="576"/>
      <c r="O49" s="576"/>
      <c r="P49" s="576"/>
      <c r="Q49" s="576"/>
      <c r="R49" s="576"/>
      <c r="S49" s="576"/>
      <c r="T49" s="576"/>
      <c r="U49" s="576"/>
      <c r="V49" s="576"/>
      <c r="W49" s="576"/>
      <c r="X49" s="576"/>
      <c r="Y49" s="576"/>
      <c r="Z49" s="576"/>
      <c r="AA49" s="576"/>
      <c r="AB49" s="576"/>
      <c r="AC49" s="576"/>
      <c r="AD49" s="576"/>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6"/>
      <c r="BY49" s="576"/>
      <c r="BZ49" s="576"/>
      <c r="CA49" s="576"/>
      <c r="CB49" s="576"/>
      <c r="CC49" s="576"/>
      <c r="CD49" s="576"/>
      <c r="CE49" s="576"/>
      <c r="CF49" s="576"/>
      <c r="CG49" s="576"/>
      <c r="CH49" s="576"/>
      <c r="CI49" s="576"/>
      <c r="CJ49" s="576"/>
      <c r="CK49" s="576"/>
      <c r="CL49" s="576"/>
      <c r="CM49" s="576"/>
      <c r="CN49" s="576"/>
      <c r="CO49" s="576"/>
      <c r="CP49" s="576"/>
      <c r="CQ49" s="576"/>
      <c r="CR49" s="576"/>
      <c r="CS49" s="576"/>
      <c r="CT49" s="576"/>
      <c r="CU49" s="576"/>
      <c r="CV49" s="576"/>
      <c r="CW49" s="576"/>
      <c r="CX49" s="576"/>
      <c r="CY49" s="576"/>
      <c r="CZ49" s="576"/>
      <c r="DA49" s="576"/>
      <c r="DB49" s="576"/>
      <c r="DC49" s="576"/>
      <c r="DD49" s="576"/>
      <c r="DE49" s="576"/>
      <c r="DF49" s="576"/>
      <c r="DG49" s="576"/>
      <c r="DH49" s="576"/>
      <c r="DI49" s="576"/>
    </row>
    <row r="50" spans="5:113" x14ac:dyDescent="0.15">
      <c r="E50" s="575" t="s">
        <v>141</v>
      </c>
      <c r="F50" s="575"/>
      <c r="G50" s="575"/>
      <c r="H50" s="575"/>
      <c r="I50" s="575"/>
      <c r="J50" s="575"/>
      <c r="K50" s="575"/>
      <c r="L50" s="575"/>
      <c r="M50" s="575"/>
      <c r="N50" s="575"/>
      <c r="O50" s="575"/>
      <c r="P50" s="575"/>
      <c r="Q50" s="575"/>
      <c r="R50" s="575"/>
      <c r="S50" s="575"/>
      <c r="T50" s="575"/>
      <c r="U50" s="575"/>
      <c r="V50" s="575"/>
      <c r="W50" s="575"/>
      <c r="X50" s="575"/>
      <c r="Y50" s="575"/>
      <c r="Z50" s="575"/>
      <c r="AA50" s="575"/>
      <c r="AB50" s="575"/>
      <c r="AC50" s="575"/>
      <c r="AD50" s="575"/>
      <c r="AE50" s="575"/>
      <c r="AF50" s="575"/>
      <c r="AG50" s="575"/>
      <c r="AH50" s="575"/>
      <c r="AI50" s="575"/>
      <c r="AJ50" s="575"/>
      <c r="AK50" s="575"/>
      <c r="AL50" s="575"/>
      <c r="AM50" s="575"/>
      <c r="AN50" s="575"/>
      <c r="AO50" s="575"/>
      <c r="AP50" s="575"/>
      <c r="AQ50" s="575"/>
      <c r="AR50" s="575"/>
      <c r="AS50" s="575"/>
      <c r="AT50" s="575"/>
      <c r="AU50" s="575"/>
      <c r="AV50" s="575"/>
      <c r="AW50" s="575"/>
      <c r="AX50" s="575"/>
      <c r="AY50" s="575"/>
      <c r="AZ50" s="575"/>
      <c r="BA50" s="575"/>
      <c r="BB50" s="575"/>
      <c r="BC50" s="575"/>
      <c r="BD50" s="575"/>
      <c r="BE50" s="575"/>
      <c r="BF50" s="575"/>
      <c r="BG50" s="575"/>
      <c r="BH50" s="575"/>
      <c r="BI50" s="575"/>
      <c r="BJ50" s="575"/>
      <c r="BK50" s="575"/>
      <c r="BL50" s="575"/>
      <c r="BM50" s="575"/>
      <c r="BN50" s="575"/>
      <c r="BO50" s="575"/>
      <c r="BP50" s="575"/>
      <c r="BQ50" s="575"/>
      <c r="BR50" s="575"/>
      <c r="BS50" s="575"/>
      <c r="BT50" s="575"/>
      <c r="BU50" s="575"/>
      <c r="BV50" s="575"/>
      <c r="BW50" s="575"/>
      <c r="BX50" s="575"/>
      <c r="BY50" s="575"/>
      <c r="BZ50" s="575"/>
      <c r="CA50" s="575"/>
      <c r="CB50" s="575"/>
      <c r="CC50" s="575"/>
      <c r="CD50" s="575"/>
      <c r="CE50" s="575"/>
      <c r="CF50" s="575"/>
      <c r="CG50" s="575"/>
      <c r="CH50" s="575"/>
      <c r="CI50" s="575"/>
      <c r="CJ50" s="575"/>
      <c r="CK50" s="575"/>
      <c r="CL50" s="575"/>
      <c r="CM50" s="575"/>
      <c r="CN50" s="575"/>
      <c r="CO50" s="575"/>
      <c r="CP50" s="575"/>
      <c r="CQ50" s="575"/>
      <c r="CR50" s="575"/>
      <c r="CS50" s="575"/>
      <c r="CT50" s="575"/>
      <c r="CU50" s="575"/>
      <c r="CV50" s="575"/>
      <c r="CW50" s="575"/>
      <c r="CX50" s="575"/>
      <c r="CY50" s="575"/>
      <c r="CZ50" s="575"/>
      <c r="DA50" s="575"/>
      <c r="DB50" s="575"/>
      <c r="DC50" s="575"/>
      <c r="DD50" s="575"/>
      <c r="DE50" s="575"/>
      <c r="DF50" s="575"/>
      <c r="DG50" s="575"/>
      <c r="DH50" s="575"/>
      <c r="DI50" s="575"/>
    </row>
    <row r="51" spans="5:113" x14ac:dyDescent="0.15">
      <c r="E51" s="575" t="s">
        <v>142</v>
      </c>
      <c r="F51" s="575"/>
      <c r="G51" s="575"/>
      <c r="H51" s="575"/>
      <c r="I51" s="575"/>
      <c r="J51" s="575"/>
      <c r="K51" s="575"/>
      <c r="L51" s="575"/>
      <c r="M51" s="575"/>
      <c r="N51" s="575"/>
      <c r="O51" s="575"/>
      <c r="P51" s="575"/>
      <c r="Q51" s="575"/>
      <c r="R51" s="575"/>
      <c r="S51" s="575"/>
      <c r="T51" s="575"/>
      <c r="U51" s="575"/>
      <c r="V51" s="575"/>
      <c r="W51" s="575"/>
      <c r="X51" s="575"/>
      <c r="Y51" s="575"/>
      <c r="Z51" s="575"/>
      <c r="AA51" s="575"/>
      <c r="AB51" s="575"/>
      <c r="AC51" s="575"/>
      <c r="AD51" s="575"/>
      <c r="AE51" s="575"/>
      <c r="AF51" s="575"/>
      <c r="AG51" s="575"/>
      <c r="AH51" s="575"/>
      <c r="AI51" s="575"/>
      <c r="AJ51" s="575"/>
      <c r="AK51" s="575"/>
      <c r="AL51" s="575"/>
      <c r="AM51" s="575"/>
      <c r="AN51" s="575"/>
      <c r="AO51" s="575"/>
      <c r="AP51" s="575"/>
      <c r="AQ51" s="575"/>
      <c r="AR51" s="575"/>
      <c r="AS51" s="575"/>
      <c r="AT51" s="575"/>
      <c r="AU51" s="575"/>
      <c r="AV51" s="575"/>
      <c r="AW51" s="575"/>
      <c r="AX51" s="575"/>
      <c r="AY51" s="575"/>
      <c r="AZ51" s="575"/>
      <c r="BA51" s="575"/>
      <c r="BB51" s="575"/>
      <c r="BC51" s="575"/>
      <c r="BD51" s="575"/>
      <c r="BE51" s="575"/>
      <c r="BF51" s="575"/>
      <c r="BG51" s="575"/>
      <c r="BH51" s="575"/>
      <c r="BI51" s="575"/>
      <c r="BJ51" s="575"/>
      <c r="BK51" s="575"/>
      <c r="BL51" s="575"/>
      <c r="BM51" s="575"/>
      <c r="BN51" s="575"/>
      <c r="BO51" s="575"/>
      <c r="BP51" s="575"/>
      <c r="BQ51" s="575"/>
      <c r="BR51" s="575"/>
      <c r="BS51" s="575"/>
      <c r="BT51" s="575"/>
      <c r="BU51" s="575"/>
      <c r="BV51" s="575"/>
      <c r="BW51" s="575"/>
      <c r="BX51" s="575"/>
      <c r="BY51" s="575"/>
      <c r="BZ51" s="575"/>
      <c r="CA51" s="575"/>
      <c r="CB51" s="575"/>
      <c r="CC51" s="575"/>
      <c r="CD51" s="575"/>
      <c r="CE51" s="575"/>
      <c r="CF51" s="575"/>
      <c r="CG51" s="575"/>
      <c r="CH51" s="575"/>
      <c r="CI51" s="575"/>
      <c r="CJ51" s="575"/>
      <c r="CK51" s="575"/>
      <c r="CL51" s="575"/>
      <c r="CM51" s="575"/>
      <c r="CN51" s="575"/>
      <c r="CO51" s="575"/>
      <c r="CP51" s="575"/>
      <c r="CQ51" s="575"/>
      <c r="CR51" s="575"/>
      <c r="CS51" s="575"/>
      <c r="CT51" s="575"/>
      <c r="CU51" s="575"/>
      <c r="CV51" s="575"/>
      <c r="CW51" s="575"/>
      <c r="CX51" s="575"/>
      <c r="CY51" s="575"/>
      <c r="CZ51" s="575"/>
      <c r="DA51" s="575"/>
      <c r="DB51" s="575"/>
      <c r="DC51" s="575"/>
      <c r="DD51" s="575"/>
      <c r="DE51" s="575"/>
      <c r="DF51" s="575"/>
      <c r="DG51" s="575"/>
      <c r="DH51" s="575"/>
      <c r="DI51" s="575"/>
    </row>
    <row r="52" spans="5:113" x14ac:dyDescent="0.15">
      <c r="E52" s="575" t="s">
        <v>143</v>
      </c>
      <c r="F52" s="575"/>
      <c r="G52" s="575"/>
      <c r="H52" s="575"/>
      <c r="I52" s="575"/>
      <c r="J52" s="575"/>
      <c r="K52" s="575"/>
      <c r="L52" s="575"/>
      <c r="M52" s="575"/>
      <c r="N52" s="575"/>
      <c r="O52" s="57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c r="AO52" s="575"/>
      <c r="AP52" s="575"/>
      <c r="AQ52" s="575"/>
      <c r="AR52" s="575"/>
      <c r="AS52" s="575"/>
      <c r="AT52" s="575"/>
      <c r="AU52" s="575"/>
      <c r="AV52" s="575"/>
      <c r="AW52" s="575"/>
      <c r="AX52" s="575"/>
      <c r="AY52" s="575"/>
      <c r="AZ52" s="575"/>
      <c r="BA52" s="575"/>
      <c r="BB52" s="575"/>
      <c r="BC52" s="575"/>
      <c r="BD52" s="575"/>
      <c r="BE52" s="575"/>
      <c r="BF52" s="575"/>
      <c r="BG52" s="575"/>
      <c r="BH52" s="575"/>
      <c r="BI52" s="575"/>
      <c r="BJ52" s="575"/>
      <c r="BK52" s="575"/>
      <c r="BL52" s="575"/>
      <c r="BM52" s="575"/>
      <c r="BN52" s="575"/>
      <c r="BO52" s="575"/>
      <c r="BP52" s="575"/>
      <c r="BQ52" s="575"/>
      <c r="BR52" s="575"/>
      <c r="BS52" s="575"/>
      <c r="BT52" s="575"/>
      <c r="BU52" s="575"/>
      <c r="BV52" s="575"/>
      <c r="BW52" s="575"/>
      <c r="BX52" s="575"/>
      <c r="BY52" s="575"/>
      <c r="BZ52" s="575"/>
      <c r="CA52" s="575"/>
      <c r="CB52" s="575"/>
      <c r="CC52" s="575"/>
      <c r="CD52" s="575"/>
      <c r="CE52" s="575"/>
      <c r="CF52" s="575"/>
      <c r="CG52" s="575"/>
      <c r="CH52" s="575"/>
      <c r="CI52" s="575"/>
      <c r="CJ52" s="575"/>
      <c r="CK52" s="575"/>
      <c r="CL52" s="575"/>
      <c r="CM52" s="575"/>
      <c r="CN52" s="575"/>
      <c r="CO52" s="575"/>
      <c r="CP52" s="575"/>
      <c r="CQ52" s="575"/>
      <c r="CR52" s="575"/>
      <c r="CS52" s="575"/>
      <c r="CT52" s="575"/>
      <c r="CU52" s="575"/>
      <c r="CV52" s="575"/>
      <c r="CW52" s="575"/>
      <c r="CX52" s="575"/>
      <c r="CY52" s="575"/>
      <c r="CZ52" s="575"/>
      <c r="DA52" s="575"/>
      <c r="DB52" s="575"/>
      <c r="DC52" s="575"/>
      <c r="DD52" s="575"/>
      <c r="DE52" s="575"/>
      <c r="DF52" s="575"/>
      <c r="DG52" s="575"/>
      <c r="DH52" s="575"/>
      <c r="DI52" s="575"/>
    </row>
    <row r="53" spans="5:113" x14ac:dyDescent="0.15">
      <c r="E53" s="575" t="s">
        <v>144</v>
      </c>
      <c r="F53" s="575"/>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575"/>
      <c r="AL53" s="575"/>
      <c r="AM53" s="575"/>
      <c r="AN53" s="575"/>
      <c r="AO53" s="575"/>
      <c r="AP53" s="575"/>
      <c r="AQ53" s="575"/>
      <c r="AR53" s="575"/>
      <c r="AS53" s="575"/>
      <c r="AT53" s="575"/>
      <c r="AU53" s="575"/>
      <c r="AV53" s="575"/>
      <c r="AW53" s="575"/>
      <c r="AX53" s="575"/>
      <c r="AY53" s="575"/>
      <c r="AZ53" s="575"/>
      <c r="BA53" s="575"/>
      <c r="BB53" s="575"/>
      <c r="BC53" s="575"/>
      <c r="BD53" s="575"/>
      <c r="BE53" s="575"/>
      <c r="BF53" s="575"/>
      <c r="BG53" s="575"/>
      <c r="BH53" s="575"/>
      <c r="BI53" s="575"/>
      <c r="BJ53" s="575"/>
      <c r="BK53" s="575"/>
      <c r="BL53" s="575"/>
      <c r="BM53" s="575"/>
      <c r="BN53" s="575"/>
      <c r="BO53" s="575"/>
      <c r="BP53" s="575"/>
      <c r="BQ53" s="575"/>
      <c r="BR53" s="575"/>
      <c r="BS53" s="575"/>
      <c r="BT53" s="575"/>
      <c r="BU53" s="575"/>
      <c r="BV53" s="575"/>
      <c r="BW53" s="575"/>
      <c r="BX53" s="575"/>
      <c r="BY53" s="575"/>
      <c r="BZ53" s="575"/>
      <c r="CA53" s="575"/>
      <c r="CB53" s="575"/>
      <c r="CC53" s="575"/>
      <c r="CD53" s="575"/>
      <c r="CE53" s="575"/>
      <c r="CF53" s="575"/>
      <c r="CG53" s="575"/>
      <c r="CH53" s="575"/>
      <c r="CI53" s="575"/>
      <c r="CJ53" s="575"/>
      <c r="CK53" s="575"/>
      <c r="CL53" s="575"/>
      <c r="CM53" s="575"/>
      <c r="CN53" s="575"/>
      <c r="CO53" s="575"/>
      <c r="CP53" s="575"/>
      <c r="CQ53" s="575"/>
      <c r="CR53" s="575"/>
      <c r="CS53" s="575"/>
      <c r="CT53" s="575"/>
      <c r="CU53" s="575"/>
      <c r="CV53" s="575"/>
      <c r="CW53" s="575"/>
      <c r="CX53" s="575"/>
      <c r="CY53" s="575"/>
      <c r="CZ53" s="575"/>
      <c r="DA53" s="575"/>
      <c r="DB53" s="575"/>
      <c r="DC53" s="575"/>
      <c r="DD53" s="575"/>
      <c r="DE53" s="575"/>
      <c r="DF53" s="575"/>
      <c r="DG53" s="575"/>
      <c r="DH53" s="575"/>
      <c r="DI53" s="575"/>
    </row>
    <row r="54" spans="5:113" x14ac:dyDescent="0.15"/>
    <row r="55" spans="5:113" x14ac:dyDescent="0.15"/>
    <row r="56" spans="5:113" x14ac:dyDescent="0.15"/>
  </sheetData>
  <sheetProtection algorithmName="SHA-512" hashValue="JpPac7DZdkeQgTFRKq9Qa41GP6qamUC1z6kqyyrMAJPdbtSIp/zJBADrFoPpto8Y0NKNn8+q6J+2Z9lXoV4PpQ==" saltValue="UkT/apn4HI/MjhTIfhGfT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9A75-39F3-4DCB-A6FF-AFAE4C5B36CC}">
  <sheetPr>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17" customWidth="1"/>
    <col min="2" max="2" width="11" style="217" customWidth="1"/>
    <col min="3" max="3" width="17" style="217" customWidth="1"/>
    <col min="4" max="5" width="16.625" style="217" customWidth="1"/>
    <col min="6" max="15" width="15" style="217" customWidth="1"/>
    <col min="16" max="16" width="24" style="217" customWidth="1"/>
    <col min="17" max="16384" width="0" style="217" hidden="1"/>
  </cols>
  <sheetData>
    <row r="1" spans="1:16" ht="16.5" customHeight="1" x14ac:dyDescent="0.15">
      <c r="A1" s="216"/>
      <c r="B1" s="216"/>
      <c r="C1" s="216"/>
      <c r="D1" s="216"/>
      <c r="E1" s="216"/>
      <c r="F1" s="216"/>
      <c r="G1" s="216"/>
      <c r="H1" s="216"/>
      <c r="I1" s="216"/>
      <c r="J1" s="216"/>
      <c r="K1" s="216"/>
      <c r="L1" s="216"/>
      <c r="M1" s="216"/>
      <c r="N1" s="216"/>
      <c r="O1" s="216"/>
      <c r="P1" s="216"/>
    </row>
    <row r="2" spans="1:16" ht="16.5" customHeight="1" x14ac:dyDescent="0.15">
      <c r="A2" s="216"/>
      <c r="B2" s="216"/>
      <c r="C2" s="216"/>
      <c r="D2" s="216"/>
      <c r="E2" s="216"/>
      <c r="F2" s="216"/>
      <c r="G2" s="216"/>
      <c r="H2" s="216"/>
      <c r="I2" s="216"/>
      <c r="J2" s="216"/>
      <c r="K2" s="216"/>
      <c r="L2" s="216"/>
      <c r="M2" s="216"/>
      <c r="N2" s="216"/>
      <c r="O2" s="216"/>
      <c r="P2" s="216"/>
    </row>
    <row r="3" spans="1:16" ht="16.5" customHeight="1" x14ac:dyDescent="0.15">
      <c r="A3" s="216"/>
      <c r="B3" s="216"/>
      <c r="C3" s="216"/>
      <c r="D3" s="216"/>
      <c r="E3" s="216"/>
      <c r="F3" s="216"/>
      <c r="G3" s="216"/>
      <c r="H3" s="216"/>
      <c r="I3" s="216"/>
      <c r="J3" s="216"/>
      <c r="K3" s="216"/>
      <c r="L3" s="216"/>
      <c r="M3" s="216"/>
      <c r="N3" s="216"/>
      <c r="O3" s="216"/>
      <c r="P3" s="216"/>
    </row>
    <row r="4" spans="1:16" ht="16.5" customHeight="1" x14ac:dyDescent="0.15">
      <c r="A4" s="216"/>
      <c r="B4" s="216"/>
      <c r="C4" s="216"/>
      <c r="D4" s="216"/>
      <c r="E4" s="216"/>
      <c r="F4" s="216"/>
      <c r="G4" s="216"/>
      <c r="H4" s="216"/>
      <c r="I4" s="216"/>
      <c r="J4" s="216"/>
      <c r="K4" s="216"/>
      <c r="L4" s="216"/>
      <c r="M4" s="216"/>
      <c r="N4" s="216"/>
      <c r="O4" s="216"/>
      <c r="P4" s="216"/>
    </row>
    <row r="5" spans="1:16" ht="16.5" customHeight="1" x14ac:dyDescent="0.15">
      <c r="A5" s="216"/>
      <c r="B5" s="216"/>
      <c r="C5" s="216"/>
      <c r="D5" s="216"/>
      <c r="E5" s="216"/>
      <c r="F5" s="216"/>
      <c r="G5" s="216"/>
      <c r="H5" s="216"/>
      <c r="I5" s="216"/>
      <c r="J5" s="216"/>
      <c r="K5" s="216"/>
      <c r="L5" s="216"/>
      <c r="M5" s="216"/>
      <c r="N5" s="216"/>
      <c r="O5" s="216"/>
      <c r="P5" s="216"/>
    </row>
    <row r="6" spans="1:16" ht="16.5" customHeight="1" x14ac:dyDescent="0.15">
      <c r="A6" s="216"/>
      <c r="B6" s="216"/>
      <c r="C6" s="216"/>
      <c r="D6" s="216"/>
      <c r="E6" s="216"/>
      <c r="F6" s="216"/>
      <c r="G6" s="216"/>
      <c r="H6" s="216"/>
      <c r="I6" s="216"/>
      <c r="J6" s="216"/>
      <c r="K6" s="216"/>
      <c r="L6" s="216"/>
      <c r="M6" s="216"/>
      <c r="N6" s="216"/>
      <c r="O6" s="216"/>
      <c r="P6" s="216"/>
    </row>
    <row r="7" spans="1:16" ht="16.5" customHeight="1" x14ac:dyDescent="0.15">
      <c r="A7" s="216"/>
      <c r="B7" s="216"/>
      <c r="C7" s="216"/>
      <c r="D7" s="216"/>
      <c r="E7" s="216"/>
      <c r="F7" s="216"/>
      <c r="G7" s="216"/>
      <c r="H7" s="216"/>
      <c r="I7" s="216"/>
      <c r="J7" s="216"/>
      <c r="K7" s="216"/>
      <c r="L7" s="216"/>
      <c r="M7" s="216"/>
      <c r="N7" s="216"/>
      <c r="O7" s="216"/>
      <c r="P7" s="216"/>
    </row>
    <row r="8" spans="1:16" ht="16.5" customHeight="1" x14ac:dyDescent="0.15">
      <c r="A8" s="216"/>
      <c r="B8" s="216"/>
      <c r="C8" s="216"/>
      <c r="D8" s="216"/>
      <c r="E8" s="216"/>
      <c r="F8" s="216"/>
      <c r="G8" s="216"/>
      <c r="H8" s="216"/>
      <c r="I8" s="216"/>
      <c r="J8" s="216"/>
      <c r="K8" s="216"/>
      <c r="L8" s="216"/>
      <c r="M8" s="216"/>
      <c r="N8" s="216"/>
      <c r="O8" s="216"/>
      <c r="P8" s="216"/>
    </row>
    <row r="9" spans="1:16" ht="16.5" customHeight="1" x14ac:dyDescent="0.15">
      <c r="A9" s="216"/>
      <c r="B9" s="216"/>
      <c r="C9" s="216"/>
      <c r="D9" s="216"/>
      <c r="E9" s="216"/>
      <c r="F9" s="216"/>
      <c r="G9" s="216"/>
      <c r="H9" s="216"/>
      <c r="I9" s="216"/>
      <c r="J9" s="216"/>
      <c r="K9" s="216"/>
      <c r="L9" s="216"/>
      <c r="M9" s="216"/>
      <c r="N9" s="216"/>
      <c r="O9" s="216"/>
      <c r="P9" s="216"/>
    </row>
    <row r="10" spans="1:16" ht="16.5" customHeight="1" x14ac:dyDescent="0.15">
      <c r="A10" s="216"/>
      <c r="B10" s="216"/>
      <c r="C10" s="216"/>
      <c r="D10" s="216"/>
      <c r="E10" s="216"/>
      <c r="F10" s="216"/>
      <c r="G10" s="216"/>
      <c r="H10" s="216"/>
      <c r="I10" s="216"/>
      <c r="J10" s="216"/>
      <c r="K10" s="216"/>
      <c r="L10" s="216"/>
      <c r="M10" s="216"/>
      <c r="N10" s="216"/>
      <c r="O10" s="216"/>
      <c r="P10" s="216"/>
    </row>
    <row r="11" spans="1:16" ht="16.5" customHeight="1" x14ac:dyDescent="0.15">
      <c r="A11" s="216"/>
      <c r="B11" s="216"/>
      <c r="C11" s="216"/>
      <c r="D11" s="216"/>
      <c r="E11" s="216"/>
      <c r="F11" s="216"/>
      <c r="G11" s="216"/>
      <c r="H11" s="216"/>
      <c r="I11" s="216"/>
      <c r="J11" s="216"/>
      <c r="K11" s="216"/>
      <c r="L11" s="216"/>
      <c r="M11" s="216"/>
      <c r="N11" s="216"/>
      <c r="O11" s="216"/>
      <c r="P11" s="216"/>
    </row>
    <row r="12" spans="1:16" ht="16.5" customHeight="1" x14ac:dyDescent="0.15">
      <c r="A12" s="216"/>
      <c r="B12" s="216"/>
      <c r="C12" s="216"/>
      <c r="D12" s="216"/>
      <c r="E12" s="216"/>
      <c r="F12" s="216"/>
      <c r="G12" s="216"/>
      <c r="H12" s="216"/>
      <c r="I12" s="216"/>
      <c r="J12" s="216"/>
      <c r="K12" s="216"/>
      <c r="L12" s="216"/>
      <c r="M12" s="216"/>
      <c r="N12" s="216"/>
      <c r="O12" s="216"/>
      <c r="P12" s="216"/>
    </row>
    <row r="13" spans="1:16" ht="16.5" customHeight="1" x14ac:dyDescent="0.15">
      <c r="A13" s="216"/>
      <c r="B13" s="216"/>
      <c r="C13" s="216"/>
      <c r="D13" s="216"/>
      <c r="E13" s="216"/>
      <c r="F13" s="216"/>
      <c r="G13" s="216"/>
      <c r="H13" s="216"/>
      <c r="I13" s="216"/>
      <c r="J13" s="216"/>
      <c r="K13" s="216"/>
      <c r="L13" s="216"/>
      <c r="M13" s="216"/>
      <c r="N13" s="216"/>
      <c r="O13" s="216"/>
      <c r="P13" s="216"/>
    </row>
    <row r="14" spans="1:16" ht="16.5" customHeight="1" x14ac:dyDescent="0.15">
      <c r="A14" s="216"/>
      <c r="B14" s="216"/>
      <c r="C14" s="216"/>
      <c r="D14" s="216"/>
      <c r="E14" s="216"/>
      <c r="F14" s="216"/>
      <c r="G14" s="216"/>
      <c r="H14" s="216"/>
      <c r="I14" s="216"/>
      <c r="J14" s="216"/>
      <c r="K14" s="216"/>
      <c r="L14" s="216"/>
      <c r="M14" s="216"/>
      <c r="N14" s="216"/>
      <c r="O14" s="216"/>
      <c r="P14" s="216"/>
    </row>
    <row r="15" spans="1:16" ht="16.5" customHeight="1" x14ac:dyDescent="0.15">
      <c r="A15" s="216"/>
      <c r="B15" s="216"/>
      <c r="C15" s="216"/>
      <c r="D15" s="216"/>
      <c r="E15" s="216"/>
      <c r="F15" s="216"/>
      <c r="G15" s="216"/>
      <c r="H15" s="216"/>
      <c r="I15" s="216"/>
      <c r="J15" s="216"/>
      <c r="K15" s="216"/>
      <c r="L15" s="216"/>
      <c r="M15" s="216"/>
      <c r="N15" s="216"/>
      <c r="O15" s="216"/>
      <c r="P15" s="216"/>
    </row>
    <row r="16" spans="1:16" ht="16.5" customHeight="1" x14ac:dyDescent="0.15">
      <c r="A16" s="216"/>
      <c r="B16" s="216"/>
      <c r="C16" s="216"/>
      <c r="D16" s="216"/>
      <c r="E16" s="216"/>
      <c r="F16" s="216"/>
      <c r="G16" s="216"/>
      <c r="H16" s="216"/>
      <c r="I16" s="216"/>
      <c r="J16" s="216"/>
      <c r="K16" s="216"/>
      <c r="L16" s="216"/>
      <c r="M16" s="216"/>
      <c r="N16" s="216"/>
      <c r="O16" s="216"/>
      <c r="P16" s="216"/>
    </row>
    <row r="17" spans="1:16" ht="16.5" customHeight="1" x14ac:dyDescent="0.15">
      <c r="A17" s="216"/>
      <c r="B17" s="216"/>
      <c r="C17" s="216"/>
      <c r="D17" s="216"/>
      <c r="E17" s="216"/>
      <c r="F17" s="216"/>
      <c r="G17" s="216"/>
      <c r="H17" s="216"/>
      <c r="I17" s="216"/>
      <c r="J17" s="216"/>
      <c r="K17" s="216"/>
      <c r="L17" s="216"/>
      <c r="M17" s="216"/>
      <c r="N17" s="216"/>
      <c r="O17" s="216"/>
      <c r="P17" s="216"/>
    </row>
    <row r="18" spans="1:16" ht="16.5" customHeight="1" x14ac:dyDescent="0.15">
      <c r="A18" s="216"/>
      <c r="B18" s="216"/>
      <c r="C18" s="216"/>
      <c r="D18" s="216"/>
      <c r="E18" s="216"/>
      <c r="F18" s="216"/>
      <c r="G18" s="216"/>
      <c r="H18" s="216"/>
      <c r="I18" s="216"/>
      <c r="J18" s="216"/>
      <c r="K18" s="216"/>
      <c r="L18" s="216"/>
      <c r="M18" s="216"/>
      <c r="N18" s="216"/>
      <c r="O18" s="216"/>
      <c r="P18" s="216"/>
    </row>
    <row r="19" spans="1:16" ht="16.5" customHeight="1" x14ac:dyDescent="0.15">
      <c r="A19" s="216"/>
      <c r="B19" s="216"/>
      <c r="C19" s="216"/>
      <c r="D19" s="216"/>
      <c r="E19" s="216"/>
      <c r="F19" s="216"/>
      <c r="G19" s="216"/>
      <c r="H19" s="216"/>
      <c r="I19" s="216"/>
      <c r="J19" s="216"/>
      <c r="K19" s="216"/>
      <c r="L19" s="216"/>
      <c r="M19" s="216"/>
      <c r="N19" s="216"/>
      <c r="O19" s="216"/>
      <c r="P19" s="216"/>
    </row>
    <row r="20" spans="1:16" ht="16.5" customHeight="1" x14ac:dyDescent="0.15">
      <c r="A20" s="216"/>
      <c r="B20" s="216"/>
      <c r="C20" s="216"/>
      <c r="D20" s="216"/>
      <c r="E20" s="216"/>
      <c r="F20" s="216"/>
      <c r="G20" s="216"/>
      <c r="H20" s="216"/>
      <c r="I20" s="216"/>
      <c r="J20" s="216"/>
      <c r="K20" s="216"/>
      <c r="L20" s="216"/>
      <c r="M20" s="216"/>
      <c r="N20" s="216"/>
      <c r="O20" s="216"/>
      <c r="P20" s="216"/>
    </row>
    <row r="21" spans="1:16" ht="16.5" customHeight="1" x14ac:dyDescent="0.15">
      <c r="A21" s="216"/>
      <c r="B21" s="216"/>
      <c r="C21" s="216"/>
      <c r="D21" s="216"/>
      <c r="E21" s="216"/>
      <c r="F21" s="216"/>
      <c r="G21" s="216"/>
      <c r="H21" s="216"/>
      <c r="I21" s="216"/>
      <c r="J21" s="216"/>
      <c r="K21" s="216"/>
      <c r="L21" s="216"/>
      <c r="M21" s="216"/>
      <c r="N21" s="216"/>
      <c r="O21" s="216"/>
      <c r="P21" s="216"/>
    </row>
    <row r="22" spans="1:16" ht="16.5" customHeight="1" x14ac:dyDescent="0.15">
      <c r="A22" s="216"/>
      <c r="B22" s="216"/>
      <c r="C22" s="216"/>
      <c r="D22" s="216"/>
      <c r="E22" s="216"/>
      <c r="F22" s="216"/>
      <c r="G22" s="216"/>
      <c r="H22" s="216"/>
      <c r="I22" s="216"/>
      <c r="J22" s="216"/>
      <c r="K22" s="216"/>
      <c r="L22" s="216"/>
      <c r="M22" s="216"/>
      <c r="N22" s="216"/>
      <c r="O22" s="216"/>
      <c r="P22" s="216"/>
    </row>
    <row r="23" spans="1:16" ht="16.5" customHeight="1" x14ac:dyDescent="0.15">
      <c r="A23" s="216"/>
      <c r="B23" s="216"/>
      <c r="C23" s="216"/>
      <c r="D23" s="216"/>
      <c r="E23" s="216"/>
      <c r="F23" s="216"/>
      <c r="G23" s="216"/>
      <c r="H23" s="216"/>
      <c r="I23" s="216"/>
      <c r="J23" s="216"/>
      <c r="K23" s="216"/>
      <c r="L23" s="216"/>
      <c r="M23" s="216"/>
      <c r="N23" s="216"/>
      <c r="O23" s="216"/>
      <c r="P23" s="216"/>
    </row>
    <row r="24" spans="1:16" ht="16.5" customHeight="1" x14ac:dyDescent="0.15">
      <c r="A24" s="216"/>
      <c r="B24" s="216"/>
      <c r="C24" s="216"/>
      <c r="D24" s="216"/>
      <c r="E24" s="216"/>
      <c r="F24" s="216"/>
      <c r="G24" s="216"/>
      <c r="H24" s="216"/>
      <c r="I24" s="216"/>
      <c r="J24" s="216"/>
      <c r="K24" s="216"/>
      <c r="L24" s="216"/>
      <c r="M24" s="216"/>
      <c r="N24" s="216"/>
      <c r="O24" s="216"/>
      <c r="P24" s="216"/>
    </row>
    <row r="25" spans="1:16" ht="16.5" customHeight="1" x14ac:dyDescent="0.15">
      <c r="A25" s="216"/>
      <c r="B25" s="216"/>
      <c r="C25" s="216"/>
      <c r="D25" s="216"/>
      <c r="E25" s="216"/>
      <c r="F25" s="216"/>
      <c r="G25" s="216"/>
      <c r="H25" s="216"/>
      <c r="I25" s="216"/>
      <c r="J25" s="216"/>
      <c r="K25" s="216"/>
      <c r="L25" s="216"/>
      <c r="M25" s="216"/>
      <c r="N25" s="216"/>
      <c r="O25" s="216"/>
      <c r="P25" s="216"/>
    </row>
    <row r="26" spans="1:16" ht="16.5" customHeight="1" x14ac:dyDescent="0.15">
      <c r="A26" s="216"/>
      <c r="B26" s="216"/>
      <c r="C26" s="216"/>
      <c r="D26" s="216"/>
      <c r="E26" s="216"/>
      <c r="F26" s="216"/>
      <c r="G26" s="216"/>
      <c r="H26" s="216"/>
      <c r="I26" s="216"/>
      <c r="J26" s="216"/>
      <c r="K26" s="216"/>
      <c r="L26" s="216"/>
      <c r="M26" s="216"/>
      <c r="N26" s="216"/>
      <c r="O26" s="216"/>
      <c r="P26" s="216"/>
    </row>
    <row r="27" spans="1:16" ht="16.5" customHeight="1" x14ac:dyDescent="0.15">
      <c r="A27" s="216"/>
      <c r="B27" s="216"/>
      <c r="C27" s="216"/>
      <c r="D27" s="216"/>
      <c r="E27" s="216"/>
      <c r="F27" s="216"/>
      <c r="G27" s="216"/>
      <c r="H27" s="216"/>
      <c r="I27" s="216"/>
      <c r="J27" s="216"/>
      <c r="K27" s="216"/>
      <c r="L27" s="216"/>
      <c r="M27" s="216"/>
      <c r="N27" s="216"/>
      <c r="O27" s="216"/>
      <c r="P27" s="216"/>
    </row>
    <row r="28" spans="1:16" ht="16.5" customHeight="1" x14ac:dyDescent="0.15">
      <c r="A28" s="216"/>
      <c r="B28" s="216"/>
      <c r="C28" s="216"/>
      <c r="D28" s="216"/>
      <c r="E28" s="216"/>
      <c r="F28" s="216"/>
      <c r="G28" s="216"/>
      <c r="H28" s="216"/>
      <c r="I28" s="216"/>
      <c r="J28" s="216"/>
      <c r="K28" s="216"/>
      <c r="L28" s="216"/>
      <c r="M28" s="216"/>
      <c r="N28" s="216"/>
      <c r="O28" s="216"/>
      <c r="P28" s="216"/>
    </row>
    <row r="29" spans="1:16" ht="16.5" customHeight="1" x14ac:dyDescent="0.15">
      <c r="A29" s="216"/>
      <c r="B29" s="216"/>
      <c r="C29" s="216"/>
      <c r="D29" s="216"/>
      <c r="E29" s="216"/>
      <c r="F29" s="216"/>
      <c r="G29" s="216"/>
      <c r="H29" s="216"/>
      <c r="I29" s="216"/>
      <c r="J29" s="216"/>
      <c r="K29" s="216"/>
      <c r="L29" s="216"/>
      <c r="M29" s="216"/>
      <c r="N29" s="216"/>
      <c r="O29" s="216"/>
      <c r="P29" s="216"/>
    </row>
    <row r="30" spans="1:16" ht="16.5" customHeight="1" x14ac:dyDescent="0.15">
      <c r="A30" s="216"/>
      <c r="B30" s="216"/>
      <c r="C30" s="216"/>
      <c r="D30" s="216"/>
      <c r="E30" s="216"/>
      <c r="F30" s="216"/>
      <c r="G30" s="216"/>
      <c r="H30" s="216"/>
      <c r="I30" s="216"/>
      <c r="J30" s="216"/>
      <c r="K30" s="216"/>
      <c r="L30" s="216"/>
      <c r="M30" s="216"/>
      <c r="N30" s="216"/>
      <c r="O30" s="216"/>
      <c r="P30" s="216"/>
    </row>
    <row r="31" spans="1:16" ht="16.5" customHeight="1" x14ac:dyDescent="0.15">
      <c r="A31" s="216"/>
      <c r="B31" s="216"/>
      <c r="C31" s="216"/>
      <c r="D31" s="216"/>
      <c r="E31" s="216"/>
      <c r="F31" s="216"/>
      <c r="G31" s="216"/>
      <c r="H31" s="216"/>
      <c r="I31" s="216"/>
      <c r="J31" s="216"/>
      <c r="K31" s="216"/>
      <c r="L31" s="216"/>
      <c r="M31" s="216"/>
      <c r="N31" s="216"/>
      <c r="O31" s="216"/>
      <c r="P31" s="216"/>
    </row>
    <row r="32" spans="1:16" ht="31.5" customHeight="1" thickBot="1" x14ac:dyDescent="0.2">
      <c r="A32" s="216"/>
      <c r="B32" s="216"/>
      <c r="C32" s="216"/>
      <c r="D32" s="216"/>
      <c r="E32" s="216"/>
      <c r="F32" s="216"/>
      <c r="G32" s="216"/>
      <c r="H32" s="216"/>
      <c r="I32" s="216"/>
      <c r="J32" s="218" t="s">
        <v>483</v>
      </c>
      <c r="K32" s="216"/>
      <c r="L32" s="216"/>
      <c r="M32" s="216"/>
      <c r="N32" s="216"/>
      <c r="O32" s="216"/>
      <c r="P32" s="216"/>
    </row>
    <row r="33" spans="1:16" ht="39" customHeight="1" thickBot="1" x14ac:dyDescent="0.25">
      <c r="A33" s="216"/>
      <c r="B33" s="219" t="s">
        <v>490</v>
      </c>
      <c r="C33" s="220"/>
      <c r="D33" s="220"/>
      <c r="E33" s="221" t="s">
        <v>484</v>
      </c>
      <c r="F33" s="222" t="s">
        <v>3</v>
      </c>
      <c r="G33" s="223" t="s">
        <v>4</v>
      </c>
      <c r="H33" s="223" t="s">
        <v>5</v>
      </c>
      <c r="I33" s="223" t="s">
        <v>6</v>
      </c>
      <c r="J33" s="224" t="s">
        <v>7</v>
      </c>
      <c r="K33" s="216"/>
      <c r="L33" s="216"/>
      <c r="M33" s="216"/>
      <c r="N33" s="216"/>
      <c r="O33" s="216"/>
      <c r="P33" s="216"/>
    </row>
    <row r="34" spans="1:16" ht="39" customHeight="1" x14ac:dyDescent="0.15">
      <c r="A34" s="216"/>
      <c r="B34" s="225"/>
      <c r="C34" s="1124" t="s">
        <v>491</v>
      </c>
      <c r="D34" s="1124"/>
      <c r="E34" s="1125"/>
      <c r="F34" s="226">
        <v>5.16</v>
      </c>
      <c r="G34" s="227">
        <v>11.38</v>
      </c>
      <c r="H34" s="227">
        <v>11.7</v>
      </c>
      <c r="I34" s="227">
        <v>3.69</v>
      </c>
      <c r="J34" s="228">
        <v>4.9400000000000004</v>
      </c>
      <c r="K34" s="216"/>
      <c r="L34" s="216"/>
      <c r="M34" s="216"/>
      <c r="N34" s="216"/>
      <c r="O34" s="216"/>
      <c r="P34" s="216"/>
    </row>
    <row r="35" spans="1:16" ht="39" customHeight="1" x14ac:dyDescent="0.15">
      <c r="A35" s="216"/>
      <c r="B35" s="229"/>
      <c r="C35" s="1120" t="s">
        <v>492</v>
      </c>
      <c r="D35" s="1120"/>
      <c r="E35" s="1121"/>
      <c r="F35" s="230">
        <v>0.71</v>
      </c>
      <c r="G35" s="231">
        <v>1.1499999999999999</v>
      </c>
      <c r="H35" s="231">
        <v>1.77</v>
      </c>
      <c r="I35" s="231">
        <v>2.66</v>
      </c>
      <c r="J35" s="232">
        <v>3.62</v>
      </c>
      <c r="K35" s="216"/>
      <c r="L35" s="216"/>
      <c r="M35" s="216"/>
      <c r="N35" s="216"/>
      <c r="O35" s="216"/>
      <c r="P35" s="216"/>
    </row>
    <row r="36" spans="1:16" ht="39" customHeight="1" x14ac:dyDescent="0.15">
      <c r="A36" s="216"/>
      <c r="B36" s="229"/>
      <c r="C36" s="1120" t="s">
        <v>493</v>
      </c>
      <c r="D36" s="1120"/>
      <c r="E36" s="1121"/>
      <c r="F36" s="230">
        <v>1.19</v>
      </c>
      <c r="G36" s="231">
        <v>0.68</v>
      </c>
      <c r="H36" s="231">
        <v>0.65</v>
      </c>
      <c r="I36" s="231">
        <v>0.73</v>
      </c>
      <c r="J36" s="232">
        <v>0.95</v>
      </c>
      <c r="K36" s="216"/>
      <c r="L36" s="216"/>
      <c r="M36" s="216"/>
      <c r="N36" s="216"/>
      <c r="O36" s="216"/>
      <c r="P36" s="216"/>
    </row>
    <row r="37" spans="1:16" ht="39" customHeight="1" x14ac:dyDescent="0.15">
      <c r="A37" s="216"/>
      <c r="B37" s="229"/>
      <c r="C37" s="1120" t="s">
        <v>494</v>
      </c>
      <c r="D37" s="1120"/>
      <c r="E37" s="1121"/>
      <c r="F37" s="230">
        <v>8.15</v>
      </c>
      <c r="G37" s="231">
        <v>10.87</v>
      </c>
      <c r="H37" s="231">
        <v>11.45</v>
      </c>
      <c r="I37" s="231">
        <v>6.45</v>
      </c>
      <c r="J37" s="232">
        <v>0.31</v>
      </c>
      <c r="K37" s="216"/>
      <c r="L37" s="216"/>
      <c r="M37" s="216"/>
      <c r="N37" s="216"/>
      <c r="O37" s="216"/>
      <c r="P37" s="216"/>
    </row>
    <row r="38" spans="1:16" ht="39" customHeight="1" x14ac:dyDescent="0.15">
      <c r="A38" s="216"/>
      <c r="B38" s="229"/>
      <c r="C38" s="1120" t="s">
        <v>495</v>
      </c>
      <c r="D38" s="1120"/>
      <c r="E38" s="1121"/>
      <c r="F38" s="230">
        <v>0</v>
      </c>
      <c r="G38" s="231">
        <v>0</v>
      </c>
      <c r="H38" s="231">
        <v>0</v>
      </c>
      <c r="I38" s="231">
        <v>0</v>
      </c>
      <c r="J38" s="232">
        <v>0</v>
      </c>
      <c r="K38" s="216"/>
      <c r="L38" s="216"/>
      <c r="M38" s="216"/>
      <c r="N38" s="216"/>
      <c r="O38" s="216"/>
      <c r="P38" s="216"/>
    </row>
    <row r="39" spans="1:16" ht="39" customHeight="1" x14ac:dyDescent="0.15">
      <c r="A39" s="216"/>
      <c r="B39" s="229"/>
      <c r="C39" s="1120" t="s">
        <v>496</v>
      </c>
      <c r="D39" s="1120"/>
      <c r="E39" s="1121"/>
      <c r="F39" s="230">
        <v>0</v>
      </c>
      <c r="G39" s="231">
        <v>0</v>
      </c>
      <c r="H39" s="231">
        <v>0</v>
      </c>
      <c r="I39" s="231">
        <v>0</v>
      </c>
      <c r="J39" s="232">
        <v>0</v>
      </c>
      <c r="K39" s="216"/>
      <c r="L39" s="216"/>
      <c r="M39" s="216"/>
      <c r="N39" s="216"/>
      <c r="O39" s="216"/>
      <c r="P39" s="216"/>
    </row>
    <row r="40" spans="1:16" ht="39" customHeight="1" x14ac:dyDescent="0.15">
      <c r="A40" s="216"/>
      <c r="B40" s="229"/>
      <c r="C40" s="1120" t="s">
        <v>497</v>
      </c>
      <c r="D40" s="1120"/>
      <c r="E40" s="1121"/>
      <c r="F40" s="230">
        <v>0</v>
      </c>
      <c r="G40" s="231">
        <v>0</v>
      </c>
      <c r="H40" s="231">
        <v>0</v>
      </c>
      <c r="I40" s="231">
        <v>0</v>
      </c>
      <c r="J40" s="232">
        <v>0</v>
      </c>
      <c r="K40" s="216"/>
      <c r="L40" s="216"/>
      <c r="M40" s="216"/>
      <c r="N40" s="216"/>
      <c r="O40" s="216"/>
      <c r="P40" s="216"/>
    </row>
    <row r="41" spans="1:16" ht="39" customHeight="1" x14ac:dyDescent="0.15">
      <c r="A41" s="216"/>
      <c r="B41" s="229"/>
      <c r="C41" s="1120"/>
      <c r="D41" s="1120"/>
      <c r="E41" s="1121"/>
      <c r="F41" s="230"/>
      <c r="G41" s="231"/>
      <c r="H41" s="231"/>
      <c r="I41" s="231"/>
      <c r="J41" s="232"/>
      <c r="K41" s="216"/>
      <c r="L41" s="216"/>
      <c r="M41" s="216"/>
      <c r="N41" s="216"/>
      <c r="O41" s="216"/>
      <c r="P41" s="216"/>
    </row>
    <row r="42" spans="1:16" ht="39" customHeight="1" x14ac:dyDescent="0.15">
      <c r="A42" s="216"/>
      <c r="B42" s="233"/>
      <c r="C42" s="1120" t="s">
        <v>498</v>
      </c>
      <c r="D42" s="1120"/>
      <c r="E42" s="1121"/>
      <c r="F42" s="230" t="s">
        <v>446</v>
      </c>
      <c r="G42" s="231" t="s">
        <v>446</v>
      </c>
      <c r="H42" s="231" t="s">
        <v>446</v>
      </c>
      <c r="I42" s="231" t="s">
        <v>446</v>
      </c>
      <c r="J42" s="232" t="s">
        <v>446</v>
      </c>
      <c r="K42" s="216"/>
      <c r="L42" s="216"/>
      <c r="M42" s="216"/>
      <c r="N42" s="216"/>
      <c r="O42" s="216"/>
      <c r="P42" s="216"/>
    </row>
    <row r="43" spans="1:16" ht="39" customHeight="1" thickBot="1" x14ac:dyDescent="0.2">
      <c r="A43" s="216"/>
      <c r="B43" s="234"/>
      <c r="C43" s="1122" t="s">
        <v>499</v>
      </c>
      <c r="D43" s="1122"/>
      <c r="E43" s="1123"/>
      <c r="F43" s="235" t="s">
        <v>446</v>
      </c>
      <c r="G43" s="236" t="s">
        <v>446</v>
      </c>
      <c r="H43" s="236" t="s">
        <v>446</v>
      </c>
      <c r="I43" s="236" t="s">
        <v>446</v>
      </c>
      <c r="J43" s="237" t="s">
        <v>446</v>
      </c>
      <c r="K43" s="216"/>
      <c r="L43" s="216"/>
      <c r="M43" s="216"/>
      <c r="N43" s="216"/>
      <c r="O43" s="216"/>
      <c r="P43" s="216"/>
    </row>
    <row r="44" spans="1:16" ht="39" customHeight="1" x14ac:dyDescent="0.15">
      <c r="A44" s="216"/>
      <c r="B44" s="238"/>
      <c r="C44" s="239"/>
      <c r="D44" s="239"/>
      <c r="E44" s="239"/>
      <c r="F44" s="216"/>
      <c r="G44" s="216"/>
      <c r="H44" s="216"/>
      <c r="I44" s="216"/>
      <c r="J44" s="216"/>
      <c r="K44" s="216"/>
      <c r="L44" s="216"/>
      <c r="M44" s="216"/>
      <c r="N44" s="216"/>
      <c r="O44" s="216"/>
      <c r="P44" s="216"/>
    </row>
    <row r="45" spans="1:16" ht="17.25" x14ac:dyDescent="0.15">
      <c r="A45" s="216"/>
      <c r="B45" s="216"/>
      <c r="C45" s="216"/>
      <c r="D45" s="216"/>
      <c r="E45" s="216"/>
      <c r="F45" s="216"/>
      <c r="G45" s="216"/>
      <c r="H45" s="216"/>
      <c r="I45" s="216"/>
      <c r="J45" s="216"/>
      <c r="K45" s="216"/>
      <c r="L45" s="216"/>
      <c r="M45" s="216"/>
      <c r="N45" s="216"/>
      <c r="O45" s="216"/>
      <c r="P45" s="216"/>
    </row>
  </sheetData>
  <sheetProtection algorithmName="SHA-512" hashValue="mnpHLbncMIJoRv2yC4KRnMgVa4w6N6X2w3vi8e9S3ZnVjoyFG4YYOta/XZmmROA5t/7RW9EQNUQmDsz+zHXZXw==" saltValue="6qi6LyL5UzGANh1Cx5F4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F174F-90D9-4EF1-979B-89303A6EBE64}">
  <sheetPr>
    <pageSetUpPr fitToPage="1"/>
  </sheetPr>
  <dimension ref="A1:U70"/>
  <sheetViews>
    <sheetView showGridLines="0" zoomScale="70" zoomScaleNormal="70" zoomScaleSheetLayoutView="55" workbookViewId="0"/>
  </sheetViews>
  <sheetFormatPr defaultColWidth="0" defaultRowHeight="12.6" customHeight="1" zeroHeight="1" x14ac:dyDescent="0.15"/>
  <cols>
    <col min="1" max="1" width="6.625" style="241" customWidth="1"/>
    <col min="2" max="3" width="10.875" style="241" customWidth="1"/>
    <col min="4" max="4" width="10" style="241" customWidth="1"/>
    <col min="5" max="10" width="11" style="241" customWidth="1"/>
    <col min="11" max="15" width="13.125" style="241" customWidth="1"/>
    <col min="16" max="21" width="11.5" style="241" customWidth="1"/>
    <col min="22" max="16384" width="0" style="241" hidden="1"/>
  </cols>
  <sheetData>
    <row r="1" spans="1:21" ht="13.5" customHeight="1" x14ac:dyDescent="0.15">
      <c r="A1" s="240"/>
      <c r="B1" s="240"/>
      <c r="C1" s="240"/>
      <c r="D1" s="240"/>
      <c r="E1" s="240"/>
      <c r="F1" s="240"/>
      <c r="G1" s="240"/>
      <c r="H1" s="240"/>
      <c r="I1" s="240"/>
      <c r="J1" s="240"/>
      <c r="K1" s="240"/>
      <c r="L1" s="240"/>
      <c r="M1" s="240"/>
      <c r="N1" s="240"/>
      <c r="O1" s="240"/>
      <c r="P1" s="240"/>
      <c r="Q1" s="240"/>
      <c r="R1" s="240"/>
      <c r="S1" s="240"/>
      <c r="T1" s="240"/>
      <c r="U1" s="240"/>
    </row>
    <row r="2" spans="1:21" ht="13.5" customHeight="1" x14ac:dyDescent="0.15">
      <c r="A2" s="240"/>
      <c r="B2" s="240"/>
      <c r="C2" s="240"/>
      <c r="D2" s="240"/>
      <c r="E2" s="240"/>
      <c r="F2" s="240"/>
      <c r="G2" s="240"/>
      <c r="H2" s="240"/>
      <c r="I2" s="240"/>
      <c r="J2" s="240"/>
      <c r="K2" s="240"/>
      <c r="L2" s="240"/>
      <c r="M2" s="240"/>
      <c r="N2" s="240"/>
      <c r="O2" s="240"/>
      <c r="P2" s="240"/>
      <c r="Q2" s="240"/>
      <c r="R2" s="240"/>
      <c r="S2" s="240"/>
      <c r="T2" s="240"/>
      <c r="U2" s="240"/>
    </row>
    <row r="3" spans="1:21" ht="13.5" customHeight="1" x14ac:dyDescent="0.15">
      <c r="A3" s="240"/>
      <c r="B3" s="240"/>
      <c r="C3" s="240"/>
      <c r="D3" s="240"/>
      <c r="E3" s="240"/>
      <c r="F3" s="240"/>
      <c r="G3" s="240"/>
      <c r="H3" s="240"/>
      <c r="I3" s="240"/>
      <c r="J3" s="240"/>
      <c r="K3" s="240"/>
      <c r="L3" s="240"/>
      <c r="M3" s="240"/>
      <c r="N3" s="240"/>
      <c r="O3" s="240"/>
      <c r="P3" s="240"/>
      <c r="Q3" s="240"/>
      <c r="R3" s="240"/>
      <c r="S3" s="240"/>
      <c r="T3" s="240"/>
      <c r="U3" s="240"/>
    </row>
    <row r="4" spans="1:21" ht="13.5" customHeight="1" x14ac:dyDescent="0.15">
      <c r="A4" s="240"/>
      <c r="B4" s="240"/>
      <c r="C4" s="240"/>
      <c r="D4" s="240"/>
      <c r="E4" s="240"/>
      <c r="F4" s="240"/>
      <c r="G4" s="240"/>
      <c r="H4" s="240"/>
      <c r="I4" s="240"/>
      <c r="J4" s="240"/>
      <c r="K4" s="240"/>
      <c r="L4" s="240"/>
      <c r="M4" s="240"/>
      <c r="N4" s="240"/>
      <c r="O4" s="240"/>
      <c r="P4" s="240"/>
      <c r="Q4" s="240"/>
      <c r="R4" s="240"/>
      <c r="S4" s="240"/>
      <c r="T4" s="240"/>
      <c r="U4" s="240"/>
    </row>
    <row r="5" spans="1:21" ht="13.5" customHeight="1" x14ac:dyDescent="0.15">
      <c r="A5" s="240"/>
      <c r="B5" s="240"/>
      <c r="C5" s="240"/>
      <c r="D5" s="240"/>
      <c r="E5" s="240"/>
      <c r="F5" s="240"/>
      <c r="G5" s="240"/>
      <c r="H5" s="240"/>
      <c r="I5" s="240"/>
      <c r="J5" s="240"/>
      <c r="K5" s="240"/>
      <c r="L5" s="240"/>
      <c r="M5" s="240"/>
      <c r="N5" s="240"/>
      <c r="O5" s="240"/>
      <c r="P5" s="240"/>
      <c r="Q5" s="240"/>
      <c r="R5" s="240"/>
      <c r="S5" s="240"/>
      <c r="T5" s="240"/>
      <c r="U5" s="240"/>
    </row>
    <row r="6" spans="1:21" ht="13.5" customHeight="1" x14ac:dyDescent="0.15">
      <c r="A6" s="240"/>
      <c r="B6" s="240"/>
      <c r="C6" s="240"/>
      <c r="D6" s="240"/>
      <c r="E6" s="240"/>
      <c r="F6" s="240"/>
      <c r="G6" s="240"/>
      <c r="H6" s="240"/>
      <c r="I6" s="240"/>
      <c r="J6" s="240"/>
      <c r="K6" s="240"/>
      <c r="L6" s="240"/>
      <c r="M6" s="240"/>
      <c r="N6" s="240"/>
      <c r="O6" s="240"/>
      <c r="P6" s="240"/>
      <c r="Q6" s="240"/>
      <c r="R6" s="240"/>
      <c r="S6" s="240"/>
      <c r="T6" s="240"/>
      <c r="U6" s="240"/>
    </row>
    <row r="7" spans="1:21" ht="13.5" customHeight="1" x14ac:dyDescent="0.15">
      <c r="A7" s="240"/>
      <c r="B7" s="240"/>
      <c r="C7" s="240"/>
      <c r="D7" s="240"/>
      <c r="E7" s="240"/>
      <c r="F7" s="240"/>
      <c r="G7" s="240"/>
      <c r="H7" s="240"/>
      <c r="I7" s="240"/>
      <c r="J7" s="240"/>
      <c r="K7" s="240"/>
      <c r="L7" s="240"/>
      <c r="M7" s="240"/>
      <c r="N7" s="240"/>
      <c r="O7" s="240"/>
      <c r="P7" s="240"/>
      <c r="Q7" s="240"/>
      <c r="R7" s="240"/>
      <c r="S7" s="240"/>
      <c r="T7" s="240"/>
      <c r="U7" s="240"/>
    </row>
    <row r="8" spans="1:21" ht="13.5" customHeight="1" x14ac:dyDescent="0.15">
      <c r="A8" s="240"/>
      <c r="B8" s="240"/>
      <c r="C8" s="240"/>
      <c r="D8" s="240"/>
      <c r="E8" s="240"/>
      <c r="F8" s="240"/>
      <c r="G8" s="240"/>
      <c r="H8" s="240"/>
      <c r="I8" s="240"/>
      <c r="J8" s="240"/>
      <c r="K8" s="240"/>
      <c r="L8" s="240"/>
      <c r="M8" s="240"/>
      <c r="N8" s="240"/>
      <c r="O8" s="240"/>
      <c r="P8" s="240"/>
      <c r="Q8" s="240"/>
      <c r="R8" s="240"/>
      <c r="S8" s="240"/>
      <c r="T8" s="240"/>
      <c r="U8" s="240"/>
    </row>
    <row r="9" spans="1:21" ht="13.5" customHeight="1" x14ac:dyDescent="0.15">
      <c r="A9" s="240"/>
      <c r="B9" s="240"/>
      <c r="C9" s="240"/>
      <c r="D9" s="240"/>
      <c r="E9" s="240"/>
      <c r="F9" s="240"/>
      <c r="G9" s="240"/>
      <c r="H9" s="240"/>
      <c r="I9" s="240"/>
      <c r="J9" s="240"/>
      <c r="K9" s="240"/>
      <c r="L9" s="240"/>
      <c r="M9" s="240"/>
      <c r="N9" s="240"/>
      <c r="O9" s="240"/>
      <c r="P9" s="240"/>
      <c r="Q9" s="240"/>
      <c r="R9" s="240"/>
      <c r="S9" s="240"/>
      <c r="T9" s="240"/>
      <c r="U9" s="240"/>
    </row>
    <row r="10" spans="1:21" ht="13.5" customHeight="1" x14ac:dyDescent="0.15">
      <c r="A10" s="240"/>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x14ac:dyDescent="0.15">
      <c r="A11" s="240"/>
      <c r="B11" s="240"/>
      <c r="C11" s="240"/>
      <c r="D11" s="240"/>
      <c r="E11" s="240"/>
      <c r="F11" s="240"/>
      <c r="G11" s="240"/>
      <c r="H11" s="240"/>
      <c r="I11" s="240"/>
      <c r="J11" s="240"/>
      <c r="K11" s="240"/>
      <c r="L11" s="240"/>
      <c r="M11" s="240"/>
      <c r="N11" s="240"/>
      <c r="O11" s="240"/>
      <c r="P11" s="240"/>
      <c r="Q11" s="240"/>
      <c r="R11" s="240"/>
      <c r="S11" s="240"/>
      <c r="T11" s="240"/>
      <c r="U11" s="240"/>
    </row>
    <row r="12" spans="1:21" ht="13.5" customHeight="1" x14ac:dyDescent="0.15">
      <c r="A12" s="240"/>
      <c r="B12" s="240"/>
      <c r="C12" s="240"/>
      <c r="D12" s="240"/>
      <c r="E12" s="240"/>
      <c r="F12" s="240"/>
      <c r="G12" s="240"/>
      <c r="H12" s="240"/>
      <c r="I12" s="240"/>
      <c r="J12" s="240"/>
      <c r="K12" s="240"/>
      <c r="L12" s="240"/>
      <c r="M12" s="240"/>
      <c r="N12" s="240"/>
      <c r="O12" s="240"/>
      <c r="P12" s="240"/>
      <c r="Q12" s="240"/>
      <c r="R12" s="240"/>
      <c r="S12" s="240"/>
      <c r="T12" s="240"/>
      <c r="U12" s="240"/>
    </row>
    <row r="13" spans="1:21" ht="13.5" customHeight="1" x14ac:dyDescent="0.15">
      <c r="A13" s="240"/>
      <c r="B13" s="240"/>
      <c r="C13" s="240"/>
      <c r="D13" s="240"/>
      <c r="E13" s="240"/>
      <c r="F13" s="240"/>
      <c r="G13" s="240"/>
      <c r="H13" s="240"/>
      <c r="I13" s="240"/>
      <c r="J13" s="240"/>
      <c r="K13" s="240"/>
      <c r="L13" s="240"/>
      <c r="M13" s="240"/>
      <c r="N13" s="240"/>
      <c r="O13" s="240"/>
      <c r="P13" s="240"/>
      <c r="Q13" s="240"/>
      <c r="R13" s="240"/>
      <c r="S13" s="240"/>
      <c r="T13" s="240"/>
      <c r="U13" s="240"/>
    </row>
    <row r="14" spans="1:21" ht="13.5" customHeight="1" x14ac:dyDescent="0.15">
      <c r="A14" s="240"/>
      <c r="B14" s="240"/>
      <c r="C14" s="240"/>
      <c r="D14" s="240"/>
      <c r="E14" s="240"/>
      <c r="F14" s="240"/>
      <c r="G14" s="240"/>
      <c r="H14" s="240"/>
      <c r="I14" s="240"/>
      <c r="J14" s="240"/>
      <c r="K14" s="240"/>
      <c r="L14" s="240"/>
      <c r="M14" s="240"/>
      <c r="N14" s="240"/>
      <c r="O14" s="240"/>
      <c r="P14" s="240"/>
      <c r="Q14" s="240"/>
      <c r="R14" s="240"/>
      <c r="S14" s="240"/>
      <c r="T14" s="240"/>
      <c r="U14" s="240"/>
    </row>
    <row r="15" spans="1:21" ht="13.5" customHeight="1" x14ac:dyDescent="0.15">
      <c r="A15" s="240"/>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x14ac:dyDescent="0.15">
      <c r="A16" s="240"/>
      <c r="B16" s="240"/>
      <c r="C16" s="240"/>
      <c r="D16" s="240"/>
      <c r="E16" s="240"/>
      <c r="F16" s="240"/>
      <c r="G16" s="240"/>
      <c r="H16" s="240"/>
      <c r="I16" s="240"/>
      <c r="J16" s="240"/>
      <c r="K16" s="240"/>
      <c r="L16" s="240"/>
      <c r="M16" s="240"/>
      <c r="N16" s="240"/>
      <c r="O16" s="240"/>
      <c r="P16" s="240"/>
      <c r="Q16" s="240"/>
      <c r="R16" s="240"/>
      <c r="S16" s="240"/>
      <c r="T16" s="240"/>
      <c r="U16" s="240"/>
    </row>
    <row r="17" spans="1:21" ht="13.5" customHeight="1" x14ac:dyDescent="0.15">
      <c r="A17" s="240"/>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x14ac:dyDescent="0.15">
      <c r="A18" s="240"/>
      <c r="B18" s="240"/>
      <c r="C18" s="240"/>
      <c r="D18" s="240"/>
      <c r="E18" s="240"/>
      <c r="F18" s="240"/>
      <c r="G18" s="240"/>
      <c r="H18" s="240"/>
      <c r="I18" s="240"/>
      <c r="J18" s="240"/>
      <c r="K18" s="240"/>
      <c r="L18" s="240"/>
      <c r="M18" s="240"/>
      <c r="N18" s="240"/>
      <c r="O18" s="240"/>
      <c r="P18" s="240"/>
      <c r="Q18" s="240"/>
      <c r="R18" s="240"/>
      <c r="S18" s="240"/>
      <c r="T18" s="240"/>
      <c r="U18" s="240"/>
    </row>
    <row r="19" spans="1:21" ht="13.5" customHeight="1" x14ac:dyDescent="0.15">
      <c r="A19" s="240"/>
      <c r="B19" s="240"/>
      <c r="C19" s="240"/>
      <c r="D19" s="240"/>
      <c r="E19" s="240"/>
      <c r="F19" s="240"/>
      <c r="G19" s="240"/>
      <c r="H19" s="240"/>
      <c r="I19" s="240"/>
      <c r="J19" s="240"/>
      <c r="K19" s="240"/>
      <c r="L19" s="240"/>
      <c r="M19" s="240"/>
      <c r="N19" s="240"/>
      <c r="O19" s="240"/>
      <c r="P19" s="240"/>
      <c r="Q19" s="240"/>
      <c r="R19" s="240"/>
      <c r="S19" s="240"/>
      <c r="T19" s="240"/>
      <c r="U19" s="240"/>
    </row>
    <row r="20" spans="1:21" ht="13.5" customHeight="1" x14ac:dyDescent="0.15">
      <c r="A20" s="240"/>
      <c r="B20" s="240"/>
      <c r="C20" s="240"/>
      <c r="D20" s="240"/>
      <c r="E20" s="240"/>
      <c r="F20" s="240"/>
      <c r="G20" s="240"/>
      <c r="H20" s="240"/>
      <c r="I20" s="240"/>
      <c r="J20" s="240"/>
      <c r="K20" s="240"/>
      <c r="L20" s="240"/>
      <c r="M20" s="240"/>
      <c r="N20" s="240"/>
      <c r="O20" s="240"/>
      <c r="P20" s="240"/>
      <c r="Q20" s="240"/>
      <c r="R20" s="240"/>
      <c r="S20" s="240"/>
      <c r="T20" s="240"/>
      <c r="U20" s="240"/>
    </row>
    <row r="21" spans="1:21" ht="13.5" customHeight="1" x14ac:dyDescent="0.15">
      <c r="A21" s="240"/>
      <c r="B21" s="240"/>
      <c r="C21" s="240"/>
      <c r="D21" s="240"/>
      <c r="E21" s="240"/>
      <c r="F21" s="240"/>
      <c r="G21" s="240"/>
      <c r="H21" s="240"/>
      <c r="I21" s="240"/>
      <c r="J21" s="240"/>
      <c r="K21" s="240"/>
      <c r="L21" s="240"/>
      <c r="M21" s="240"/>
      <c r="N21" s="240"/>
      <c r="O21" s="240"/>
      <c r="P21" s="240"/>
      <c r="Q21" s="240"/>
      <c r="R21" s="240"/>
      <c r="S21" s="240"/>
      <c r="T21" s="240"/>
      <c r="U21" s="240"/>
    </row>
    <row r="22" spans="1:21" ht="13.5" customHeight="1" x14ac:dyDescent="0.15">
      <c r="A22" s="240"/>
      <c r="B22" s="240"/>
      <c r="C22" s="240"/>
      <c r="D22" s="240"/>
      <c r="E22" s="240"/>
      <c r="F22" s="240"/>
      <c r="G22" s="240"/>
      <c r="H22" s="240"/>
      <c r="I22" s="240"/>
      <c r="J22" s="240"/>
      <c r="K22" s="240"/>
      <c r="L22" s="240"/>
      <c r="M22" s="240"/>
      <c r="N22" s="240"/>
      <c r="O22" s="240"/>
      <c r="P22" s="240"/>
      <c r="Q22" s="240"/>
      <c r="R22" s="240"/>
      <c r="S22" s="240"/>
      <c r="T22" s="240"/>
      <c r="U22" s="240"/>
    </row>
    <row r="23" spans="1:21" ht="13.5" customHeight="1" x14ac:dyDescent="0.15">
      <c r="A23" s="240"/>
      <c r="B23" s="240"/>
      <c r="C23" s="240"/>
      <c r="D23" s="240"/>
      <c r="E23" s="240"/>
      <c r="F23" s="240"/>
      <c r="G23" s="240"/>
      <c r="H23" s="240"/>
      <c r="I23" s="240"/>
      <c r="J23" s="240"/>
      <c r="K23" s="240"/>
      <c r="L23" s="240"/>
      <c r="M23" s="240"/>
      <c r="N23" s="240"/>
      <c r="O23" s="240"/>
      <c r="P23" s="240"/>
      <c r="Q23" s="240"/>
      <c r="R23" s="240"/>
      <c r="S23" s="240"/>
      <c r="T23" s="240"/>
      <c r="U23" s="240"/>
    </row>
    <row r="24" spans="1:21" ht="13.5" customHeight="1" x14ac:dyDescent="0.15">
      <c r="A24" s="240"/>
      <c r="B24" s="240"/>
      <c r="C24" s="240"/>
      <c r="D24" s="240"/>
      <c r="E24" s="240"/>
      <c r="F24" s="240"/>
      <c r="G24" s="240"/>
      <c r="H24" s="240"/>
      <c r="I24" s="240"/>
      <c r="J24" s="240"/>
      <c r="K24" s="240"/>
      <c r="L24" s="240"/>
      <c r="M24" s="240"/>
      <c r="N24" s="240"/>
      <c r="O24" s="240"/>
      <c r="P24" s="240"/>
      <c r="Q24" s="240"/>
      <c r="R24" s="240"/>
      <c r="S24" s="240"/>
      <c r="T24" s="240"/>
      <c r="U24" s="240"/>
    </row>
    <row r="25" spans="1:21" ht="13.5" customHeight="1" x14ac:dyDescent="0.15">
      <c r="A25" s="240"/>
      <c r="B25" s="240"/>
      <c r="C25" s="240"/>
      <c r="D25" s="240"/>
      <c r="E25" s="240"/>
      <c r="F25" s="240"/>
      <c r="G25" s="240"/>
      <c r="H25" s="240"/>
      <c r="I25" s="240"/>
      <c r="J25" s="240"/>
      <c r="K25" s="240"/>
      <c r="L25" s="240"/>
      <c r="M25" s="240"/>
      <c r="N25" s="240"/>
      <c r="O25" s="240"/>
      <c r="P25" s="240"/>
      <c r="Q25" s="240"/>
      <c r="R25" s="240"/>
      <c r="S25" s="240"/>
      <c r="T25" s="240"/>
      <c r="U25" s="240"/>
    </row>
    <row r="26" spans="1:21" ht="13.5" customHeight="1" x14ac:dyDescent="0.15">
      <c r="A26" s="240"/>
      <c r="B26" s="240"/>
      <c r="C26" s="240"/>
      <c r="D26" s="240"/>
      <c r="E26" s="240"/>
      <c r="F26" s="240"/>
      <c r="G26" s="240"/>
      <c r="H26" s="240"/>
      <c r="I26" s="240"/>
      <c r="J26" s="240"/>
      <c r="K26" s="240"/>
      <c r="L26" s="240"/>
      <c r="M26" s="240"/>
      <c r="N26" s="240"/>
      <c r="O26" s="240"/>
      <c r="P26" s="240"/>
      <c r="Q26" s="240"/>
      <c r="R26" s="240"/>
      <c r="S26" s="240"/>
      <c r="T26" s="240"/>
      <c r="U26" s="240"/>
    </row>
    <row r="27" spans="1:21" ht="13.5" customHeight="1" x14ac:dyDescent="0.15">
      <c r="A27" s="240"/>
      <c r="B27" s="240"/>
      <c r="C27" s="240"/>
      <c r="D27" s="240"/>
      <c r="E27" s="240"/>
      <c r="F27" s="240"/>
      <c r="G27" s="240"/>
      <c r="H27" s="240"/>
      <c r="I27" s="240"/>
      <c r="J27" s="240"/>
      <c r="K27" s="240"/>
      <c r="L27" s="240"/>
      <c r="M27" s="240"/>
      <c r="N27" s="240"/>
      <c r="O27" s="240"/>
      <c r="P27" s="240"/>
      <c r="Q27" s="240"/>
      <c r="R27" s="240"/>
      <c r="S27" s="240"/>
      <c r="T27" s="240"/>
      <c r="U27" s="240"/>
    </row>
    <row r="28" spans="1:21" ht="13.5" customHeight="1" x14ac:dyDescent="0.15">
      <c r="A28" s="240"/>
      <c r="B28" s="240"/>
      <c r="C28" s="240"/>
      <c r="D28" s="240"/>
      <c r="E28" s="240"/>
      <c r="F28" s="240"/>
      <c r="G28" s="240"/>
      <c r="H28" s="240"/>
      <c r="I28" s="240"/>
      <c r="J28" s="240"/>
      <c r="K28" s="240"/>
      <c r="L28" s="240"/>
      <c r="M28" s="240"/>
      <c r="N28" s="240"/>
      <c r="O28" s="240"/>
      <c r="P28" s="240"/>
      <c r="Q28" s="240"/>
      <c r="R28" s="240"/>
      <c r="S28" s="240"/>
      <c r="T28" s="240"/>
      <c r="U28" s="240"/>
    </row>
    <row r="29" spans="1:21" ht="13.5" customHeight="1" x14ac:dyDescent="0.15">
      <c r="A29" s="240"/>
      <c r="B29" s="240"/>
      <c r="C29" s="240"/>
      <c r="D29" s="240"/>
      <c r="E29" s="240"/>
      <c r="F29" s="240"/>
      <c r="G29" s="240"/>
      <c r="H29" s="240"/>
      <c r="I29" s="240"/>
      <c r="J29" s="240"/>
      <c r="K29" s="240"/>
      <c r="L29" s="240"/>
      <c r="M29" s="240"/>
      <c r="N29" s="240"/>
      <c r="O29" s="240"/>
      <c r="P29" s="240"/>
      <c r="Q29" s="240"/>
      <c r="R29" s="240"/>
      <c r="S29" s="240"/>
      <c r="T29" s="240"/>
      <c r="U29" s="240"/>
    </row>
    <row r="30" spans="1:21" ht="13.5" customHeight="1" x14ac:dyDescent="0.15">
      <c r="A30" s="240"/>
      <c r="B30" s="240"/>
      <c r="C30" s="240"/>
      <c r="D30" s="240"/>
      <c r="E30" s="240"/>
      <c r="F30" s="240"/>
      <c r="G30" s="240"/>
      <c r="H30" s="240"/>
      <c r="I30" s="240"/>
      <c r="J30" s="240"/>
      <c r="K30" s="240"/>
      <c r="L30" s="240"/>
      <c r="M30" s="240"/>
      <c r="N30" s="240"/>
      <c r="O30" s="240"/>
      <c r="P30" s="240"/>
      <c r="Q30" s="240"/>
      <c r="R30" s="240"/>
      <c r="S30" s="240"/>
      <c r="T30" s="240"/>
      <c r="U30" s="240"/>
    </row>
    <row r="31" spans="1:21" ht="13.5" customHeight="1" x14ac:dyDescent="0.15">
      <c r="A31" s="240"/>
      <c r="B31" s="240"/>
      <c r="C31" s="240"/>
      <c r="D31" s="240"/>
      <c r="E31" s="240"/>
      <c r="F31" s="240"/>
      <c r="G31" s="240"/>
      <c r="H31" s="240"/>
      <c r="I31" s="240"/>
      <c r="J31" s="240"/>
      <c r="K31" s="240"/>
      <c r="L31" s="240"/>
      <c r="M31" s="240"/>
      <c r="N31" s="240"/>
      <c r="O31" s="240"/>
      <c r="P31" s="240"/>
      <c r="Q31" s="240"/>
      <c r="R31" s="240"/>
      <c r="S31" s="240"/>
      <c r="T31" s="240"/>
      <c r="U31" s="240"/>
    </row>
    <row r="32" spans="1:21" ht="13.5" customHeight="1" x14ac:dyDescent="0.15">
      <c r="A32" s="240"/>
      <c r="B32" s="240"/>
      <c r="C32" s="240"/>
      <c r="D32" s="240"/>
      <c r="E32" s="240"/>
      <c r="F32" s="240"/>
      <c r="G32" s="240"/>
      <c r="H32" s="240"/>
      <c r="I32" s="240"/>
      <c r="J32" s="240"/>
      <c r="K32" s="240"/>
      <c r="L32" s="240"/>
      <c r="M32" s="240"/>
      <c r="N32" s="240"/>
      <c r="O32" s="240"/>
      <c r="P32" s="240"/>
      <c r="Q32" s="240"/>
      <c r="R32" s="240"/>
      <c r="S32" s="240"/>
      <c r="T32" s="240"/>
      <c r="U32" s="240"/>
    </row>
    <row r="33" spans="1:21" ht="13.5" customHeight="1" x14ac:dyDescent="0.15">
      <c r="A33" s="240"/>
      <c r="B33" s="240"/>
      <c r="C33" s="240"/>
      <c r="D33" s="240"/>
      <c r="E33" s="240"/>
      <c r="F33" s="240"/>
      <c r="G33" s="240"/>
      <c r="H33" s="240"/>
      <c r="I33" s="240"/>
      <c r="J33" s="240"/>
      <c r="K33" s="240"/>
      <c r="L33" s="240"/>
      <c r="M33" s="240"/>
      <c r="N33" s="240"/>
      <c r="O33" s="240"/>
      <c r="P33" s="240"/>
      <c r="Q33" s="240"/>
      <c r="R33" s="240"/>
      <c r="S33" s="240"/>
      <c r="T33" s="240"/>
      <c r="U33" s="240"/>
    </row>
    <row r="34" spans="1:21" ht="13.5" customHeight="1" x14ac:dyDescent="0.15">
      <c r="A34" s="240"/>
      <c r="B34" s="240"/>
      <c r="C34" s="240"/>
      <c r="D34" s="240"/>
      <c r="E34" s="240"/>
      <c r="F34" s="240"/>
      <c r="G34" s="240"/>
      <c r="H34" s="240"/>
      <c r="I34" s="240"/>
      <c r="J34" s="240"/>
      <c r="K34" s="240"/>
      <c r="L34" s="240"/>
      <c r="M34" s="240"/>
      <c r="N34" s="240"/>
      <c r="O34" s="240"/>
      <c r="P34" s="240"/>
      <c r="Q34" s="240"/>
      <c r="R34" s="240"/>
      <c r="S34" s="240"/>
      <c r="T34" s="240"/>
      <c r="U34" s="240"/>
    </row>
    <row r="35" spans="1:21" ht="13.5" customHeight="1" x14ac:dyDescent="0.15">
      <c r="A35" s="240"/>
      <c r="B35" s="240"/>
      <c r="C35" s="240"/>
      <c r="D35" s="240"/>
      <c r="E35" s="240"/>
      <c r="F35" s="240"/>
      <c r="G35" s="240"/>
      <c r="H35" s="240"/>
      <c r="I35" s="240"/>
      <c r="J35" s="240"/>
      <c r="K35" s="240"/>
      <c r="L35" s="240"/>
      <c r="M35" s="240"/>
      <c r="N35" s="240"/>
      <c r="O35" s="240"/>
      <c r="P35" s="240"/>
      <c r="Q35" s="240"/>
      <c r="R35" s="240"/>
      <c r="S35" s="240"/>
      <c r="T35" s="240"/>
      <c r="U35" s="240"/>
    </row>
    <row r="36" spans="1:21" ht="13.5" customHeight="1" x14ac:dyDescent="0.15">
      <c r="A36" s="240"/>
      <c r="B36" s="240"/>
      <c r="C36" s="240"/>
      <c r="D36" s="240"/>
      <c r="E36" s="240"/>
      <c r="F36" s="240"/>
      <c r="G36" s="240"/>
      <c r="H36" s="240"/>
      <c r="I36" s="240"/>
      <c r="J36" s="240"/>
      <c r="K36" s="240"/>
      <c r="L36" s="240"/>
      <c r="M36" s="240"/>
      <c r="N36" s="240"/>
      <c r="O36" s="240"/>
      <c r="P36" s="240"/>
      <c r="Q36" s="240"/>
      <c r="R36" s="240"/>
      <c r="S36" s="240"/>
      <c r="T36" s="240"/>
      <c r="U36" s="240"/>
    </row>
    <row r="37" spans="1:21" ht="13.5" customHeight="1" x14ac:dyDescent="0.15">
      <c r="A37" s="240"/>
      <c r="B37" s="240"/>
      <c r="C37" s="240"/>
      <c r="D37" s="240"/>
      <c r="E37" s="240"/>
      <c r="F37" s="240"/>
      <c r="G37" s="240"/>
      <c r="H37" s="240"/>
      <c r="I37" s="240"/>
      <c r="J37" s="240"/>
      <c r="K37" s="240"/>
      <c r="L37" s="240"/>
      <c r="M37" s="240"/>
      <c r="N37" s="240"/>
      <c r="O37" s="240"/>
      <c r="P37" s="240"/>
      <c r="Q37" s="240"/>
      <c r="R37" s="240"/>
      <c r="S37" s="240"/>
      <c r="T37" s="240"/>
      <c r="U37" s="240"/>
    </row>
    <row r="38" spans="1:21" ht="13.5" customHeight="1" x14ac:dyDescent="0.15">
      <c r="A38" s="240"/>
      <c r="B38" s="240"/>
      <c r="C38" s="240"/>
      <c r="D38" s="240"/>
      <c r="E38" s="240"/>
      <c r="F38" s="240"/>
      <c r="G38" s="240"/>
      <c r="H38" s="240"/>
      <c r="I38" s="240"/>
      <c r="J38" s="240"/>
      <c r="K38" s="240"/>
      <c r="L38" s="240"/>
      <c r="M38" s="240"/>
      <c r="N38" s="240"/>
      <c r="O38" s="240"/>
      <c r="P38" s="240"/>
      <c r="Q38" s="240"/>
      <c r="R38" s="240"/>
      <c r="S38" s="240"/>
      <c r="T38" s="240"/>
      <c r="U38" s="240"/>
    </row>
    <row r="39" spans="1:21" ht="13.5" customHeight="1" x14ac:dyDescent="0.15">
      <c r="A39" s="240"/>
      <c r="B39" s="240"/>
      <c r="C39" s="240"/>
      <c r="D39" s="240"/>
      <c r="E39" s="240"/>
      <c r="F39" s="240"/>
      <c r="G39" s="240"/>
      <c r="H39" s="240"/>
      <c r="I39" s="240"/>
      <c r="J39" s="240"/>
      <c r="K39" s="240"/>
      <c r="L39" s="240"/>
      <c r="M39" s="240"/>
      <c r="N39" s="240"/>
      <c r="O39" s="240"/>
      <c r="P39" s="240"/>
      <c r="Q39" s="240"/>
      <c r="R39" s="240"/>
      <c r="S39" s="240"/>
      <c r="T39" s="240"/>
      <c r="U39" s="240"/>
    </row>
    <row r="40" spans="1:21" ht="13.5" customHeight="1" x14ac:dyDescent="0.15">
      <c r="A40" s="240"/>
      <c r="B40" s="240"/>
      <c r="C40" s="240"/>
      <c r="D40" s="240"/>
      <c r="E40" s="240"/>
      <c r="F40" s="240"/>
      <c r="G40" s="240"/>
      <c r="H40" s="240"/>
      <c r="I40" s="240"/>
      <c r="J40" s="240"/>
      <c r="K40" s="240"/>
      <c r="L40" s="240"/>
      <c r="M40" s="240"/>
      <c r="N40" s="240"/>
      <c r="O40" s="240"/>
      <c r="P40" s="240"/>
      <c r="Q40" s="240"/>
      <c r="R40" s="240"/>
      <c r="S40" s="240"/>
      <c r="T40" s="240"/>
      <c r="U40" s="240"/>
    </row>
    <row r="41" spans="1:21" ht="13.5" customHeight="1" x14ac:dyDescent="0.15">
      <c r="A41" s="240"/>
      <c r="B41" s="240"/>
      <c r="C41" s="240"/>
      <c r="D41" s="240"/>
      <c r="E41" s="240"/>
      <c r="F41" s="240"/>
      <c r="G41" s="240"/>
      <c r="H41" s="240"/>
      <c r="I41" s="240"/>
      <c r="J41" s="240"/>
      <c r="K41" s="240"/>
      <c r="L41" s="240"/>
      <c r="M41" s="240"/>
      <c r="N41" s="240"/>
      <c r="O41" s="240"/>
      <c r="P41" s="240"/>
      <c r="Q41" s="240"/>
      <c r="R41" s="240"/>
      <c r="S41" s="240"/>
      <c r="T41" s="240"/>
      <c r="U41" s="240"/>
    </row>
    <row r="42" spans="1:21" ht="13.5" customHeight="1" x14ac:dyDescent="0.15">
      <c r="A42" s="240"/>
      <c r="B42" s="240"/>
      <c r="C42" s="240"/>
      <c r="D42" s="240"/>
      <c r="E42" s="240"/>
      <c r="F42" s="240"/>
      <c r="G42" s="240"/>
      <c r="H42" s="240"/>
      <c r="I42" s="240"/>
      <c r="J42" s="240"/>
      <c r="K42" s="240"/>
      <c r="L42" s="240"/>
      <c r="M42" s="240"/>
      <c r="N42" s="240"/>
      <c r="O42" s="240"/>
      <c r="P42" s="240"/>
      <c r="Q42" s="240"/>
      <c r="R42" s="240"/>
      <c r="S42" s="240"/>
      <c r="T42" s="240"/>
      <c r="U42" s="240"/>
    </row>
    <row r="43" spans="1:21" ht="30.75" customHeight="1" thickBot="1" x14ac:dyDescent="0.2">
      <c r="A43" s="240"/>
      <c r="B43" s="240"/>
      <c r="C43" s="240"/>
      <c r="D43" s="240"/>
      <c r="E43" s="240"/>
      <c r="F43" s="240"/>
      <c r="G43" s="240"/>
      <c r="H43" s="240"/>
      <c r="I43" s="240"/>
      <c r="J43" s="240"/>
      <c r="K43" s="240"/>
      <c r="L43" s="240"/>
      <c r="M43" s="240"/>
      <c r="N43" s="240"/>
      <c r="O43" s="242" t="s">
        <v>500</v>
      </c>
      <c r="P43" s="240"/>
      <c r="Q43" s="240"/>
      <c r="R43" s="240"/>
      <c r="S43" s="240"/>
      <c r="T43" s="240"/>
      <c r="U43" s="240"/>
    </row>
    <row r="44" spans="1:21" ht="30.75" customHeight="1" thickBot="1" x14ac:dyDescent="0.2">
      <c r="A44" s="240"/>
      <c r="B44" s="243" t="s">
        <v>501</v>
      </c>
      <c r="C44" s="244"/>
      <c r="D44" s="244"/>
      <c r="E44" s="245"/>
      <c r="F44" s="245"/>
      <c r="G44" s="245"/>
      <c r="H44" s="245"/>
      <c r="I44" s="245"/>
      <c r="J44" s="246" t="s">
        <v>484</v>
      </c>
      <c r="K44" s="247" t="s">
        <v>3</v>
      </c>
      <c r="L44" s="248" t="s">
        <v>4</v>
      </c>
      <c r="M44" s="248" t="s">
        <v>5</v>
      </c>
      <c r="N44" s="248" t="s">
        <v>6</v>
      </c>
      <c r="O44" s="249" t="s">
        <v>7</v>
      </c>
      <c r="P44" s="240"/>
      <c r="Q44" s="240"/>
      <c r="R44" s="240"/>
      <c r="S44" s="240"/>
      <c r="T44" s="240"/>
      <c r="U44" s="240"/>
    </row>
    <row r="45" spans="1:21" ht="30.75" customHeight="1" x14ac:dyDescent="0.15">
      <c r="A45" s="240"/>
      <c r="B45" s="1126" t="s">
        <v>502</v>
      </c>
      <c r="C45" s="1127"/>
      <c r="D45" s="250"/>
      <c r="E45" s="1132" t="s">
        <v>503</v>
      </c>
      <c r="F45" s="1132"/>
      <c r="G45" s="1132"/>
      <c r="H45" s="1132"/>
      <c r="I45" s="1132"/>
      <c r="J45" s="1133"/>
      <c r="K45" s="251">
        <v>2048</v>
      </c>
      <c r="L45" s="252">
        <v>2061</v>
      </c>
      <c r="M45" s="252">
        <v>2013</v>
      </c>
      <c r="N45" s="252">
        <v>2030</v>
      </c>
      <c r="O45" s="253">
        <v>2000</v>
      </c>
      <c r="P45" s="240"/>
      <c r="Q45" s="240"/>
      <c r="R45" s="240"/>
      <c r="S45" s="240"/>
      <c r="T45" s="240"/>
      <c r="U45" s="240"/>
    </row>
    <row r="46" spans="1:21" ht="30.75" customHeight="1" x14ac:dyDescent="0.15">
      <c r="A46" s="240"/>
      <c r="B46" s="1128"/>
      <c r="C46" s="1129"/>
      <c r="D46" s="254"/>
      <c r="E46" s="1134" t="s">
        <v>504</v>
      </c>
      <c r="F46" s="1134"/>
      <c r="G46" s="1134"/>
      <c r="H46" s="1134"/>
      <c r="I46" s="1134"/>
      <c r="J46" s="1135"/>
      <c r="K46" s="255" t="s">
        <v>446</v>
      </c>
      <c r="L46" s="256" t="s">
        <v>446</v>
      </c>
      <c r="M46" s="256" t="s">
        <v>446</v>
      </c>
      <c r="N46" s="256" t="s">
        <v>446</v>
      </c>
      <c r="O46" s="257" t="s">
        <v>446</v>
      </c>
      <c r="P46" s="240"/>
      <c r="Q46" s="240"/>
      <c r="R46" s="240"/>
      <c r="S46" s="240"/>
      <c r="T46" s="240"/>
      <c r="U46" s="240"/>
    </row>
    <row r="47" spans="1:21" ht="30.75" customHeight="1" x14ac:dyDescent="0.15">
      <c r="A47" s="240"/>
      <c r="B47" s="1128"/>
      <c r="C47" s="1129"/>
      <c r="D47" s="254"/>
      <c r="E47" s="1134" t="s">
        <v>505</v>
      </c>
      <c r="F47" s="1134"/>
      <c r="G47" s="1134"/>
      <c r="H47" s="1134"/>
      <c r="I47" s="1134"/>
      <c r="J47" s="1135"/>
      <c r="K47" s="255" t="s">
        <v>446</v>
      </c>
      <c r="L47" s="256" t="s">
        <v>446</v>
      </c>
      <c r="M47" s="256" t="s">
        <v>446</v>
      </c>
      <c r="N47" s="256" t="s">
        <v>446</v>
      </c>
      <c r="O47" s="257" t="s">
        <v>446</v>
      </c>
      <c r="P47" s="240"/>
      <c r="Q47" s="240"/>
      <c r="R47" s="240"/>
      <c r="S47" s="240"/>
      <c r="T47" s="240"/>
      <c r="U47" s="240"/>
    </row>
    <row r="48" spans="1:21" ht="30.75" customHeight="1" x14ac:dyDescent="0.15">
      <c r="A48" s="240"/>
      <c r="B48" s="1128"/>
      <c r="C48" s="1129"/>
      <c r="D48" s="254"/>
      <c r="E48" s="1134" t="s">
        <v>506</v>
      </c>
      <c r="F48" s="1134"/>
      <c r="G48" s="1134"/>
      <c r="H48" s="1134"/>
      <c r="I48" s="1134"/>
      <c r="J48" s="1135"/>
      <c r="K48" s="255">
        <v>319</v>
      </c>
      <c r="L48" s="256">
        <v>176</v>
      </c>
      <c r="M48" s="256">
        <v>177</v>
      </c>
      <c r="N48" s="256">
        <v>182</v>
      </c>
      <c r="O48" s="257">
        <v>140</v>
      </c>
      <c r="P48" s="240"/>
      <c r="Q48" s="240"/>
      <c r="R48" s="240"/>
      <c r="S48" s="240"/>
      <c r="T48" s="240"/>
      <c r="U48" s="240"/>
    </row>
    <row r="49" spans="1:21" ht="30.75" customHeight="1" x14ac:dyDescent="0.15">
      <c r="A49" s="240"/>
      <c r="B49" s="1128"/>
      <c r="C49" s="1129"/>
      <c r="D49" s="254"/>
      <c r="E49" s="1134" t="s">
        <v>507</v>
      </c>
      <c r="F49" s="1134"/>
      <c r="G49" s="1134"/>
      <c r="H49" s="1134"/>
      <c r="I49" s="1134"/>
      <c r="J49" s="1135"/>
      <c r="K49" s="255">
        <v>13</v>
      </c>
      <c r="L49" s="256">
        <v>8</v>
      </c>
      <c r="M49" s="256">
        <v>9</v>
      </c>
      <c r="N49" s="256">
        <v>4</v>
      </c>
      <c r="O49" s="257">
        <v>38</v>
      </c>
      <c r="P49" s="240"/>
      <c r="Q49" s="240"/>
      <c r="R49" s="240"/>
      <c r="S49" s="240"/>
      <c r="T49" s="240"/>
      <c r="U49" s="240"/>
    </row>
    <row r="50" spans="1:21" ht="30.75" customHeight="1" x14ac:dyDescent="0.15">
      <c r="A50" s="240"/>
      <c r="B50" s="1128"/>
      <c r="C50" s="1129"/>
      <c r="D50" s="254"/>
      <c r="E50" s="1134" t="s">
        <v>508</v>
      </c>
      <c r="F50" s="1134"/>
      <c r="G50" s="1134"/>
      <c r="H50" s="1134"/>
      <c r="I50" s="1134"/>
      <c r="J50" s="1135"/>
      <c r="K50" s="255">
        <v>416</v>
      </c>
      <c r="L50" s="256">
        <v>416</v>
      </c>
      <c r="M50" s="256">
        <v>376</v>
      </c>
      <c r="N50" s="256">
        <v>376</v>
      </c>
      <c r="O50" s="257">
        <v>472</v>
      </c>
      <c r="P50" s="240"/>
      <c r="Q50" s="240"/>
      <c r="R50" s="240"/>
      <c r="S50" s="240"/>
      <c r="T50" s="240"/>
      <c r="U50" s="240"/>
    </row>
    <row r="51" spans="1:21" ht="30.75" customHeight="1" x14ac:dyDescent="0.15">
      <c r="A51" s="240"/>
      <c r="B51" s="1130"/>
      <c r="C51" s="1131"/>
      <c r="D51" s="258"/>
      <c r="E51" s="1134" t="s">
        <v>509</v>
      </c>
      <c r="F51" s="1134"/>
      <c r="G51" s="1134"/>
      <c r="H51" s="1134"/>
      <c r="I51" s="1134"/>
      <c r="J51" s="1135"/>
      <c r="K51" s="255" t="s">
        <v>446</v>
      </c>
      <c r="L51" s="256" t="s">
        <v>446</v>
      </c>
      <c r="M51" s="256" t="s">
        <v>446</v>
      </c>
      <c r="N51" s="256" t="s">
        <v>446</v>
      </c>
      <c r="O51" s="257" t="s">
        <v>446</v>
      </c>
      <c r="P51" s="240"/>
      <c r="Q51" s="240"/>
      <c r="R51" s="240"/>
      <c r="S51" s="240"/>
      <c r="T51" s="240"/>
      <c r="U51" s="240"/>
    </row>
    <row r="52" spans="1:21" ht="30.75" customHeight="1" x14ac:dyDescent="0.15">
      <c r="A52" s="240"/>
      <c r="B52" s="1136" t="s">
        <v>510</v>
      </c>
      <c r="C52" s="1137"/>
      <c r="D52" s="258"/>
      <c r="E52" s="1134" t="s">
        <v>511</v>
      </c>
      <c r="F52" s="1134"/>
      <c r="G52" s="1134"/>
      <c r="H52" s="1134"/>
      <c r="I52" s="1134"/>
      <c r="J52" s="1135"/>
      <c r="K52" s="255">
        <v>2236</v>
      </c>
      <c r="L52" s="256">
        <v>2065</v>
      </c>
      <c r="M52" s="256">
        <v>1927</v>
      </c>
      <c r="N52" s="256">
        <v>1859</v>
      </c>
      <c r="O52" s="257">
        <v>1731</v>
      </c>
      <c r="P52" s="240"/>
      <c r="Q52" s="240"/>
      <c r="R52" s="240"/>
      <c r="S52" s="240"/>
      <c r="T52" s="240"/>
      <c r="U52" s="240"/>
    </row>
    <row r="53" spans="1:21" ht="30.75" customHeight="1" thickBot="1" x14ac:dyDescent="0.2">
      <c r="A53" s="240"/>
      <c r="B53" s="1138" t="s">
        <v>512</v>
      </c>
      <c r="C53" s="1139"/>
      <c r="D53" s="259"/>
      <c r="E53" s="1140" t="s">
        <v>513</v>
      </c>
      <c r="F53" s="1140"/>
      <c r="G53" s="1140"/>
      <c r="H53" s="1140"/>
      <c r="I53" s="1140"/>
      <c r="J53" s="1141"/>
      <c r="K53" s="260">
        <v>560</v>
      </c>
      <c r="L53" s="261">
        <v>596</v>
      </c>
      <c r="M53" s="261">
        <v>648</v>
      </c>
      <c r="N53" s="261">
        <v>733</v>
      </c>
      <c r="O53" s="262">
        <v>919</v>
      </c>
      <c r="P53" s="240"/>
      <c r="Q53" s="240"/>
      <c r="R53" s="240"/>
      <c r="S53" s="240"/>
      <c r="T53" s="240"/>
      <c r="U53" s="240"/>
    </row>
    <row r="54" spans="1:21" ht="24" customHeight="1" x14ac:dyDescent="0.15">
      <c r="A54" s="240"/>
      <c r="B54" s="263" t="s">
        <v>514</v>
      </c>
      <c r="C54" s="240"/>
      <c r="D54" s="240"/>
      <c r="E54" s="240"/>
      <c r="F54" s="240"/>
      <c r="G54" s="240"/>
      <c r="H54" s="240"/>
      <c r="I54" s="240"/>
      <c r="J54" s="240"/>
      <c r="K54" s="240"/>
      <c r="L54" s="240"/>
      <c r="M54" s="240"/>
      <c r="N54" s="240"/>
      <c r="O54" s="240"/>
      <c r="P54" s="240"/>
      <c r="Q54" s="240"/>
      <c r="R54" s="240"/>
      <c r="S54" s="240"/>
      <c r="T54" s="240"/>
      <c r="U54" s="240"/>
    </row>
    <row r="55" spans="1:21" ht="24" customHeight="1" x14ac:dyDescent="0.15">
      <c r="A55" s="240"/>
      <c r="B55" s="263"/>
      <c r="C55" s="240"/>
      <c r="D55" s="240"/>
      <c r="E55" s="240"/>
      <c r="F55" s="240"/>
      <c r="G55" s="240"/>
      <c r="H55" s="240"/>
      <c r="I55" s="240"/>
      <c r="J55" s="240"/>
      <c r="K55" s="240"/>
      <c r="L55" s="240"/>
      <c r="M55" s="240"/>
      <c r="N55" s="240"/>
      <c r="O55" s="240"/>
      <c r="P55" s="240"/>
      <c r="Q55" s="240"/>
      <c r="R55" s="240"/>
      <c r="S55" s="240"/>
      <c r="T55" s="240"/>
      <c r="U55" s="240"/>
    </row>
    <row r="56" spans="1:21" ht="24" customHeight="1" thickBot="1" x14ac:dyDescent="0.2">
      <c r="A56" s="240"/>
      <c r="B56" s="264" t="s">
        <v>515</v>
      </c>
      <c r="C56" s="265"/>
      <c r="D56" s="265"/>
      <c r="E56" s="265"/>
      <c r="F56" s="265"/>
      <c r="G56" s="265"/>
      <c r="H56" s="265"/>
      <c r="I56" s="265"/>
      <c r="J56" s="265"/>
      <c r="K56" s="266"/>
      <c r="L56" s="266"/>
      <c r="M56" s="266"/>
      <c r="N56" s="266"/>
      <c r="O56" s="267" t="s">
        <v>516</v>
      </c>
      <c r="P56" s="240"/>
      <c r="Q56" s="240"/>
      <c r="R56" s="240"/>
      <c r="S56" s="240"/>
      <c r="T56" s="240"/>
      <c r="U56" s="240"/>
    </row>
    <row r="57" spans="1:21" ht="31.5" customHeight="1" thickBot="1" x14ac:dyDescent="0.2">
      <c r="A57" s="240"/>
      <c r="B57" s="268"/>
      <c r="C57" s="269"/>
      <c r="D57" s="269"/>
      <c r="E57" s="270"/>
      <c r="F57" s="270"/>
      <c r="G57" s="270"/>
      <c r="H57" s="270"/>
      <c r="I57" s="270"/>
      <c r="J57" s="271" t="s">
        <v>484</v>
      </c>
      <c r="K57" s="272" t="s">
        <v>517</v>
      </c>
      <c r="L57" s="273" t="s">
        <v>518</v>
      </c>
      <c r="M57" s="273" t="s">
        <v>519</v>
      </c>
      <c r="N57" s="273" t="s">
        <v>520</v>
      </c>
      <c r="O57" s="274" t="s">
        <v>521</v>
      </c>
      <c r="P57" s="240"/>
      <c r="Q57" s="240"/>
      <c r="R57" s="240"/>
      <c r="S57" s="240"/>
      <c r="T57" s="240"/>
      <c r="U57" s="240"/>
    </row>
    <row r="58" spans="1:21" ht="31.5" customHeight="1" x14ac:dyDescent="0.15">
      <c r="B58" s="1142" t="s">
        <v>522</v>
      </c>
      <c r="C58" s="1143"/>
      <c r="D58" s="1148" t="s">
        <v>523</v>
      </c>
      <c r="E58" s="1149"/>
      <c r="F58" s="1149"/>
      <c r="G58" s="1149"/>
      <c r="H58" s="1149"/>
      <c r="I58" s="1149"/>
      <c r="J58" s="1150"/>
      <c r="K58" s="275"/>
      <c r="L58" s="276"/>
      <c r="M58" s="276"/>
      <c r="N58" s="276"/>
      <c r="O58" s="277"/>
    </row>
    <row r="59" spans="1:21" ht="31.5" customHeight="1" x14ac:dyDescent="0.15">
      <c r="B59" s="1144"/>
      <c r="C59" s="1145"/>
      <c r="D59" s="1151" t="s">
        <v>524</v>
      </c>
      <c r="E59" s="1152"/>
      <c r="F59" s="1152"/>
      <c r="G59" s="1152"/>
      <c r="H59" s="1152"/>
      <c r="I59" s="1152"/>
      <c r="J59" s="1153"/>
      <c r="K59" s="278"/>
      <c r="L59" s="279"/>
      <c r="M59" s="279"/>
      <c r="N59" s="279"/>
      <c r="O59" s="280"/>
    </row>
    <row r="60" spans="1:21" ht="31.5" customHeight="1" thickBot="1" x14ac:dyDescent="0.2">
      <c r="B60" s="1146"/>
      <c r="C60" s="1147"/>
      <c r="D60" s="1154" t="s">
        <v>525</v>
      </c>
      <c r="E60" s="1155"/>
      <c r="F60" s="1155"/>
      <c r="G60" s="1155"/>
      <c r="H60" s="1155"/>
      <c r="I60" s="1155"/>
      <c r="J60" s="1156"/>
      <c r="K60" s="281"/>
      <c r="L60" s="282"/>
      <c r="M60" s="282"/>
      <c r="N60" s="282"/>
      <c r="O60" s="283"/>
    </row>
    <row r="61" spans="1:21" ht="24" customHeight="1" x14ac:dyDescent="0.15">
      <c r="B61" s="284"/>
      <c r="C61" s="284"/>
      <c r="D61" s="285" t="s">
        <v>526</v>
      </c>
      <c r="E61" s="286"/>
      <c r="F61" s="286"/>
      <c r="G61" s="286"/>
      <c r="H61" s="286"/>
      <c r="I61" s="286"/>
      <c r="J61" s="286"/>
      <c r="K61" s="286"/>
      <c r="L61" s="286"/>
      <c r="M61" s="286"/>
      <c r="N61" s="286"/>
      <c r="O61" s="286"/>
    </row>
    <row r="62" spans="1:21" ht="24" customHeight="1" x14ac:dyDescent="0.15">
      <c r="B62" s="287"/>
      <c r="C62" s="287"/>
      <c r="D62" s="285" t="s">
        <v>527</v>
      </c>
      <c r="E62" s="286"/>
      <c r="F62" s="286"/>
      <c r="G62" s="286"/>
      <c r="H62" s="286"/>
      <c r="I62" s="286"/>
      <c r="J62" s="286"/>
      <c r="K62" s="286"/>
      <c r="L62" s="286"/>
      <c r="M62" s="286"/>
      <c r="N62" s="286"/>
      <c r="O62" s="286"/>
    </row>
    <row r="63" spans="1:21" ht="24" customHeight="1" x14ac:dyDescent="0.15">
      <c r="A63" s="240"/>
      <c r="B63" s="263"/>
      <c r="C63" s="240"/>
      <c r="D63" s="240"/>
      <c r="E63" s="240"/>
      <c r="F63" s="240"/>
      <c r="G63" s="240"/>
      <c r="H63" s="240"/>
      <c r="I63" s="240"/>
      <c r="J63" s="240"/>
      <c r="K63" s="240"/>
      <c r="L63" s="240"/>
      <c r="M63" s="240"/>
      <c r="N63" s="240"/>
      <c r="O63" s="240"/>
      <c r="P63" s="240"/>
      <c r="Q63" s="240"/>
      <c r="R63" s="240"/>
      <c r="S63" s="240"/>
      <c r="T63" s="240"/>
      <c r="U63" s="240"/>
    </row>
    <row r="64" spans="1:21" ht="24" customHeight="1" x14ac:dyDescent="0.15">
      <c r="A64" s="240"/>
      <c r="B64" s="263"/>
      <c r="C64" s="240"/>
      <c r="D64" s="240"/>
      <c r="E64" s="240"/>
      <c r="F64" s="240"/>
      <c r="G64" s="240"/>
      <c r="H64" s="240"/>
      <c r="I64" s="240"/>
      <c r="J64" s="240"/>
      <c r="K64" s="240"/>
      <c r="L64" s="240"/>
      <c r="M64" s="240"/>
      <c r="N64" s="240"/>
      <c r="O64" s="240"/>
      <c r="P64" s="240"/>
      <c r="Q64" s="240"/>
      <c r="R64" s="240"/>
      <c r="S64" s="240"/>
      <c r="T64" s="240"/>
      <c r="U64" s="240"/>
    </row>
    <row r="65" s="241" customFormat="1" ht="12.6" hidden="1" customHeight="1" x14ac:dyDescent="0.15"/>
    <row r="66" s="241" customFormat="1" ht="12.6" hidden="1" customHeight="1" x14ac:dyDescent="0.15"/>
    <row r="67" s="241" customFormat="1" ht="12.6" hidden="1" customHeight="1" x14ac:dyDescent="0.15"/>
    <row r="68" s="241" customFormat="1" ht="12.6" hidden="1" customHeight="1" x14ac:dyDescent="0.15"/>
    <row r="69" s="241" customFormat="1" ht="12.6" hidden="1" customHeight="1" x14ac:dyDescent="0.15"/>
    <row r="70" s="241" customFormat="1" ht="12.6" hidden="1" customHeight="1" x14ac:dyDescent="0.15"/>
  </sheetData>
  <sheetProtection algorithmName="SHA-512" hashValue="Ihe/yFfkGlmSEZQLFoSQ1efB5LP+uj29j/gY52mdE26iku8OFDKAB0+vw3oKkmmxkSX9hVjRUYqqNUxqXM0aPw==" saltValue="xZbR16+GgbtYwSh9mKRfe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B2634-899E-4174-A094-8B73585F2D44}">
  <sheetPr>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288" customWidth="1"/>
    <col min="2" max="3" width="12.625" style="288" customWidth="1"/>
    <col min="4" max="4" width="11.625" style="288" customWidth="1"/>
    <col min="5" max="8" width="10.375" style="288" customWidth="1"/>
    <col min="9" max="13" width="16.375" style="288" customWidth="1"/>
    <col min="14" max="19" width="12.625" style="288" customWidth="1"/>
    <col min="20" max="16384" width="0" style="288" hidden="1"/>
  </cols>
  <sheetData>
    <row r="1" s="288" customFormat="1" ht="15" customHeight="1" x14ac:dyDescent="0.15"/>
    <row r="2" s="288" customFormat="1" ht="15" customHeight="1" x14ac:dyDescent="0.15"/>
    <row r="3" s="288" customFormat="1" ht="15" customHeight="1" x14ac:dyDescent="0.15"/>
    <row r="4" s="288" customFormat="1" ht="15" customHeight="1" x14ac:dyDescent="0.15"/>
    <row r="5" s="288" customFormat="1" ht="15" customHeight="1" x14ac:dyDescent="0.15"/>
    <row r="6" s="288" customFormat="1" ht="15" customHeight="1" x14ac:dyDescent="0.15"/>
    <row r="7" s="288" customFormat="1" ht="15" customHeight="1" x14ac:dyDescent="0.15"/>
    <row r="8" s="288" customFormat="1" ht="15" customHeight="1" x14ac:dyDescent="0.15"/>
    <row r="9" s="288" customFormat="1" ht="15" customHeight="1" x14ac:dyDescent="0.15"/>
    <row r="10" s="288" customFormat="1" ht="15" customHeight="1" x14ac:dyDescent="0.15"/>
    <row r="11" s="288" customFormat="1" ht="15" customHeight="1" x14ac:dyDescent="0.15"/>
    <row r="12" s="288" customFormat="1" ht="15" customHeight="1" x14ac:dyDescent="0.15"/>
    <row r="13" s="288" customFormat="1" ht="15" customHeight="1" x14ac:dyDescent="0.15"/>
    <row r="14" s="288" customFormat="1" ht="15" customHeight="1" x14ac:dyDescent="0.15"/>
    <row r="15" s="288" customFormat="1" ht="15" customHeight="1" x14ac:dyDescent="0.15"/>
    <row r="16" s="288" customFormat="1" ht="15" customHeight="1" x14ac:dyDescent="0.15"/>
    <row r="17" s="288" customFormat="1" ht="15" customHeight="1" x14ac:dyDescent="0.15"/>
    <row r="18" s="288" customFormat="1" ht="15" customHeight="1" x14ac:dyDescent="0.15"/>
    <row r="19" s="288" customFormat="1" ht="15" customHeight="1" x14ac:dyDescent="0.15"/>
    <row r="20" s="288" customFormat="1" ht="15" customHeight="1" x14ac:dyDescent="0.15"/>
    <row r="21" s="288" customFormat="1" ht="15" customHeight="1" x14ac:dyDescent="0.15"/>
    <row r="22" s="288" customFormat="1" ht="15" customHeight="1" x14ac:dyDescent="0.15"/>
    <row r="23" s="288" customFormat="1" ht="15" customHeight="1" x14ac:dyDescent="0.15"/>
    <row r="24" s="288" customFormat="1" ht="15" customHeight="1" x14ac:dyDescent="0.15"/>
    <row r="25" s="288" customFormat="1" ht="15" customHeight="1" x14ac:dyDescent="0.15"/>
    <row r="26" s="288" customFormat="1" ht="15" customHeight="1" x14ac:dyDescent="0.15"/>
    <row r="27" s="288" customFormat="1" ht="15" customHeight="1" x14ac:dyDescent="0.15"/>
    <row r="28" s="288" customFormat="1" ht="15" customHeight="1" x14ac:dyDescent="0.15"/>
    <row r="29" s="288" customFormat="1" ht="15" customHeight="1" x14ac:dyDescent="0.15"/>
    <row r="30" s="288" customFormat="1" ht="15" customHeight="1" x14ac:dyDescent="0.15"/>
    <row r="31" s="288" customFormat="1" ht="15" customHeight="1" x14ac:dyDescent="0.15"/>
    <row r="32" s="288"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289" t="s">
        <v>500</v>
      </c>
    </row>
    <row r="40" spans="2:13" ht="27.75" customHeight="1" thickBot="1" x14ac:dyDescent="0.2">
      <c r="B40" s="290" t="s">
        <v>501</v>
      </c>
      <c r="C40" s="291"/>
      <c r="D40" s="291"/>
      <c r="E40" s="292"/>
      <c r="F40" s="292"/>
      <c r="G40" s="292"/>
      <c r="H40" s="293" t="s">
        <v>484</v>
      </c>
      <c r="I40" s="294" t="s">
        <v>3</v>
      </c>
      <c r="J40" s="295" t="s">
        <v>4</v>
      </c>
      <c r="K40" s="295" t="s">
        <v>5</v>
      </c>
      <c r="L40" s="295" t="s">
        <v>6</v>
      </c>
      <c r="M40" s="296" t="s">
        <v>7</v>
      </c>
    </row>
    <row r="41" spans="2:13" ht="27.75" customHeight="1" x14ac:dyDescent="0.15">
      <c r="B41" s="1157" t="s">
        <v>528</v>
      </c>
      <c r="C41" s="1158"/>
      <c r="D41" s="297"/>
      <c r="E41" s="1163" t="s">
        <v>529</v>
      </c>
      <c r="F41" s="1163"/>
      <c r="G41" s="1163"/>
      <c r="H41" s="1164"/>
      <c r="I41" s="298">
        <v>24455</v>
      </c>
      <c r="J41" s="299">
        <v>22532</v>
      </c>
      <c r="K41" s="299">
        <v>20677</v>
      </c>
      <c r="L41" s="299">
        <v>18855</v>
      </c>
      <c r="M41" s="300">
        <v>18520</v>
      </c>
    </row>
    <row r="42" spans="2:13" ht="27.75" customHeight="1" x14ac:dyDescent="0.15">
      <c r="B42" s="1159"/>
      <c r="C42" s="1160"/>
      <c r="D42" s="301"/>
      <c r="E42" s="1165" t="s">
        <v>530</v>
      </c>
      <c r="F42" s="1165"/>
      <c r="G42" s="1165"/>
      <c r="H42" s="1166"/>
      <c r="I42" s="302">
        <v>4570</v>
      </c>
      <c r="J42" s="303">
        <v>3656</v>
      </c>
      <c r="K42" s="303">
        <v>2930</v>
      </c>
      <c r="L42" s="303">
        <v>2245</v>
      </c>
      <c r="M42" s="304">
        <v>2235</v>
      </c>
    </row>
    <row r="43" spans="2:13" ht="27.75" customHeight="1" x14ac:dyDescent="0.15">
      <c r="B43" s="1159"/>
      <c r="C43" s="1160"/>
      <c r="D43" s="301"/>
      <c r="E43" s="1165" t="s">
        <v>531</v>
      </c>
      <c r="F43" s="1165"/>
      <c r="G43" s="1165"/>
      <c r="H43" s="1166"/>
      <c r="I43" s="302">
        <v>2253</v>
      </c>
      <c r="J43" s="303">
        <v>1866</v>
      </c>
      <c r="K43" s="303">
        <v>1417</v>
      </c>
      <c r="L43" s="303">
        <v>2447</v>
      </c>
      <c r="M43" s="304">
        <v>2285</v>
      </c>
    </row>
    <row r="44" spans="2:13" ht="27.75" customHeight="1" x14ac:dyDescent="0.15">
      <c r="B44" s="1159"/>
      <c r="C44" s="1160"/>
      <c r="D44" s="301"/>
      <c r="E44" s="1165" t="s">
        <v>532</v>
      </c>
      <c r="F44" s="1165"/>
      <c r="G44" s="1165"/>
      <c r="H44" s="1166"/>
      <c r="I44" s="302">
        <v>175</v>
      </c>
      <c r="J44" s="303">
        <v>160</v>
      </c>
      <c r="K44" s="303">
        <v>143</v>
      </c>
      <c r="L44" s="303">
        <v>127</v>
      </c>
      <c r="M44" s="304">
        <v>110</v>
      </c>
    </row>
    <row r="45" spans="2:13" ht="27.75" customHeight="1" x14ac:dyDescent="0.15">
      <c r="B45" s="1159"/>
      <c r="C45" s="1160"/>
      <c r="D45" s="301"/>
      <c r="E45" s="1165" t="s">
        <v>533</v>
      </c>
      <c r="F45" s="1165"/>
      <c r="G45" s="1165"/>
      <c r="H45" s="1166"/>
      <c r="I45" s="302">
        <v>2316</v>
      </c>
      <c r="J45" s="303">
        <v>2324</v>
      </c>
      <c r="K45" s="303">
        <v>2268</v>
      </c>
      <c r="L45" s="303">
        <v>2208</v>
      </c>
      <c r="M45" s="304">
        <v>2301</v>
      </c>
    </row>
    <row r="46" spans="2:13" ht="27.75" customHeight="1" x14ac:dyDescent="0.15">
      <c r="B46" s="1159"/>
      <c r="C46" s="1160"/>
      <c r="D46" s="305"/>
      <c r="E46" s="1165" t="s">
        <v>534</v>
      </c>
      <c r="F46" s="1165"/>
      <c r="G46" s="1165"/>
      <c r="H46" s="1166"/>
      <c r="I46" s="302" t="s">
        <v>446</v>
      </c>
      <c r="J46" s="303" t="s">
        <v>446</v>
      </c>
      <c r="K46" s="303" t="s">
        <v>446</v>
      </c>
      <c r="L46" s="303" t="s">
        <v>446</v>
      </c>
      <c r="M46" s="304" t="s">
        <v>446</v>
      </c>
    </row>
    <row r="47" spans="2:13" ht="27.75" customHeight="1" x14ac:dyDescent="0.15">
      <c r="B47" s="1159"/>
      <c r="C47" s="1160"/>
      <c r="D47" s="306"/>
      <c r="E47" s="1167" t="s">
        <v>535</v>
      </c>
      <c r="F47" s="1168"/>
      <c r="G47" s="1168"/>
      <c r="H47" s="1169"/>
      <c r="I47" s="302" t="s">
        <v>446</v>
      </c>
      <c r="J47" s="303" t="s">
        <v>446</v>
      </c>
      <c r="K47" s="303" t="s">
        <v>446</v>
      </c>
      <c r="L47" s="303" t="s">
        <v>446</v>
      </c>
      <c r="M47" s="304" t="s">
        <v>446</v>
      </c>
    </row>
    <row r="48" spans="2:13" ht="27.75" customHeight="1" x14ac:dyDescent="0.15">
      <c r="B48" s="1159"/>
      <c r="C48" s="1160"/>
      <c r="D48" s="301"/>
      <c r="E48" s="1165" t="s">
        <v>536</v>
      </c>
      <c r="F48" s="1165"/>
      <c r="G48" s="1165"/>
      <c r="H48" s="1166"/>
      <c r="I48" s="302" t="s">
        <v>446</v>
      </c>
      <c r="J48" s="303" t="s">
        <v>446</v>
      </c>
      <c r="K48" s="303" t="s">
        <v>446</v>
      </c>
      <c r="L48" s="303" t="s">
        <v>446</v>
      </c>
      <c r="M48" s="304" t="s">
        <v>446</v>
      </c>
    </row>
    <row r="49" spans="2:13" ht="27.75" customHeight="1" x14ac:dyDescent="0.15">
      <c r="B49" s="1161"/>
      <c r="C49" s="1162"/>
      <c r="D49" s="301"/>
      <c r="E49" s="1165" t="s">
        <v>537</v>
      </c>
      <c r="F49" s="1165"/>
      <c r="G49" s="1165"/>
      <c r="H49" s="1166"/>
      <c r="I49" s="302" t="s">
        <v>446</v>
      </c>
      <c r="J49" s="303" t="s">
        <v>446</v>
      </c>
      <c r="K49" s="303" t="s">
        <v>446</v>
      </c>
      <c r="L49" s="303" t="s">
        <v>446</v>
      </c>
      <c r="M49" s="304" t="s">
        <v>446</v>
      </c>
    </row>
    <row r="50" spans="2:13" ht="27.75" customHeight="1" x14ac:dyDescent="0.15">
      <c r="B50" s="1170" t="s">
        <v>538</v>
      </c>
      <c r="C50" s="1171"/>
      <c r="D50" s="307"/>
      <c r="E50" s="1165" t="s">
        <v>539</v>
      </c>
      <c r="F50" s="1165"/>
      <c r="G50" s="1165"/>
      <c r="H50" s="1166"/>
      <c r="I50" s="302">
        <v>6666</v>
      </c>
      <c r="J50" s="303">
        <v>7025</v>
      </c>
      <c r="K50" s="303">
        <v>7916</v>
      </c>
      <c r="L50" s="303">
        <v>8251</v>
      </c>
      <c r="M50" s="304">
        <v>8068</v>
      </c>
    </row>
    <row r="51" spans="2:13" ht="27.75" customHeight="1" x14ac:dyDescent="0.15">
      <c r="B51" s="1159"/>
      <c r="C51" s="1160"/>
      <c r="D51" s="301"/>
      <c r="E51" s="1165" t="s">
        <v>540</v>
      </c>
      <c r="F51" s="1165"/>
      <c r="G51" s="1165"/>
      <c r="H51" s="1166"/>
      <c r="I51" s="302">
        <v>4712</v>
      </c>
      <c r="J51" s="303">
        <v>3974</v>
      </c>
      <c r="K51" s="303">
        <v>3073</v>
      </c>
      <c r="L51" s="303">
        <v>2277</v>
      </c>
      <c r="M51" s="304">
        <v>2443</v>
      </c>
    </row>
    <row r="52" spans="2:13" ht="27.75" customHeight="1" x14ac:dyDescent="0.15">
      <c r="B52" s="1161"/>
      <c r="C52" s="1162"/>
      <c r="D52" s="301"/>
      <c r="E52" s="1165" t="s">
        <v>541</v>
      </c>
      <c r="F52" s="1165"/>
      <c r="G52" s="1165"/>
      <c r="H52" s="1166"/>
      <c r="I52" s="302">
        <v>16700</v>
      </c>
      <c r="J52" s="303">
        <v>16115</v>
      </c>
      <c r="K52" s="303">
        <v>14820</v>
      </c>
      <c r="L52" s="303">
        <v>13534</v>
      </c>
      <c r="M52" s="304">
        <v>12014</v>
      </c>
    </row>
    <row r="53" spans="2:13" ht="27.75" customHeight="1" thickBot="1" x14ac:dyDescent="0.2">
      <c r="B53" s="1172" t="s">
        <v>512</v>
      </c>
      <c r="C53" s="1173"/>
      <c r="D53" s="308"/>
      <c r="E53" s="1174" t="s">
        <v>542</v>
      </c>
      <c r="F53" s="1174"/>
      <c r="G53" s="1174"/>
      <c r="H53" s="1175"/>
      <c r="I53" s="309">
        <v>5692</v>
      </c>
      <c r="J53" s="310">
        <v>3422</v>
      </c>
      <c r="K53" s="310">
        <v>1627</v>
      </c>
      <c r="L53" s="310">
        <v>1820</v>
      </c>
      <c r="M53" s="311">
        <v>2927</v>
      </c>
    </row>
    <row r="54" spans="2:13" ht="27.75" customHeight="1" x14ac:dyDescent="0.15">
      <c r="B54" s="312"/>
      <c r="C54" s="313"/>
      <c r="D54" s="313"/>
      <c r="E54" s="314"/>
      <c r="F54" s="314"/>
      <c r="G54" s="314"/>
      <c r="H54" s="314"/>
      <c r="I54" s="315"/>
      <c r="J54" s="315"/>
      <c r="K54" s="315"/>
      <c r="L54" s="315"/>
      <c r="M54" s="315"/>
    </row>
    <row r="55" spans="2:13" x14ac:dyDescent="0.15"/>
  </sheetData>
  <sheetProtection algorithmName="SHA-512" hashValue="MTBsE1WNpzoU0t7fJp824x2AIMorPp7+ViEL5owaUqZslqsxACVCX4R6fVgnNZazYz01z+oOySGMUwRsnDfmGQ==" saltValue="Vp0E83eDUeZlGzNOdKMtc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A105C-1482-4532-93A9-64CC70F386C4}">
  <sheetPr>
    <pageSetUpPr fitToPage="1"/>
  </sheetPr>
  <dimension ref="B1:W76"/>
  <sheetViews>
    <sheetView showGridLines="0" zoomScale="70" zoomScaleNormal="70" zoomScaleSheetLayoutView="100" workbookViewId="0"/>
  </sheetViews>
  <sheetFormatPr defaultColWidth="0" defaultRowHeight="13.5" customHeight="1" zeroHeight="1" x14ac:dyDescent="0.15"/>
  <cols>
    <col min="1" max="1" width="8.25" style="195" customWidth="1"/>
    <col min="2" max="2" width="16.375" style="195" customWidth="1"/>
    <col min="3" max="5" width="26.25" style="195" customWidth="1"/>
    <col min="6" max="8" width="24.25" style="195" customWidth="1"/>
    <col min="9" max="14" width="26" style="195" customWidth="1"/>
    <col min="15" max="15" width="6.125" style="195" customWidth="1"/>
    <col min="16" max="16" width="9" style="195" hidden="1" customWidth="1"/>
    <col min="17" max="20" width="0" style="195" hidden="1" customWidth="1"/>
    <col min="21" max="21" width="9" style="195" hidden="1" customWidth="1"/>
    <col min="22" max="22" width="0" style="195" hidden="1" customWidth="1"/>
    <col min="23" max="23" width="9" style="195" hidden="1" customWidth="1"/>
    <col min="24" max="16384" width="0" style="195" hidden="1"/>
  </cols>
  <sheetData>
    <row r="1" s="195" customFormat="1" ht="16.5" customHeight="1" x14ac:dyDescent="0.15"/>
    <row r="2" s="195" customFormat="1" ht="16.5" customHeight="1" x14ac:dyDescent="0.15"/>
    <row r="3" s="195" customFormat="1" ht="16.5" customHeight="1" x14ac:dyDescent="0.15"/>
    <row r="4" s="195" customFormat="1" ht="16.5" customHeight="1" x14ac:dyDescent="0.15"/>
    <row r="5" s="195" customFormat="1" ht="16.5" customHeight="1" x14ac:dyDescent="0.15"/>
    <row r="6" s="195" customFormat="1" ht="16.5" customHeight="1" x14ac:dyDescent="0.15"/>
    <row r="7" s="195" customFormat="1" ht="16.5" customHeight="1" x14ac:dyDescent="0.15"/>
    <row r="8" s="195" customFormat="1" ht="16.5" customHeight="1" x14ac:dyDescent="0.15"/>
    <row r="9" s="195" customFormat="1" ht="16.5" customHeight="1" x14ac:dyDescent="0.15"/>
    <row r="10" s="195" customFormat="1" ht="16.5" customHeight="1" x14ac:dyDescent="0.15"/>
    <row r="11" s="195" customFormat="1" ht="16.5" customHeight="1" x14ac:dyDescent="0.15"/>
    <row r="12" s="195" customFormat="1" ht="16.5" customHeight="1" x14ac:dyDescent="0.15"/>
    <row r="13" s="195" customFormat="1" ht="16.5" customHeight="1" x14ac:dyDescent="0.15"/>
    <row r="14" s="195" customFormat="1" ht="16.5" customHeight="1" x14ac:dyDescent="0.15"/>
    <row r="15" s="195" customFormat="1" ht="16.5" customHeight="1" x14ac:dyDescent="0.15"/>
    <row r="16" s="195" customFormat="1" ht="16.5" customHeight="1" x14ac:dyDescent="0.15"/>
    <row r="17" s="195" customFormat="1" ht="16.5" customHeight="1" x14ac:dyDescent="0.15"/>
    <row r="18" s="195" customFormat="1" ht="16.5" customHeight="1" x14ac:dyDescent="0.15"/>
    <row r="19" s="195" customFormat="1" ht="16.5" customHeight="1" x14ac:dyDescent="0.15"/>
    <row r="20" s="195" customFormat="1" ht="16.5" customHeight="1" x14ac:dyDescent="0.15"/>
    <row r="21" s="195" customFormat="1" ht="16.5" customHeight="1" x14ac:dyDescent="0.15"/>
    <row r="22" s="195" customFormat="1" ht="16.5" customHeight="1" x14ac:dyDescent="0.15"/>
    <row r="23" s="195" customFormat="1" ht="16.5" customHeight="1" x14ac:dyDescent="0.15"/>
    <row r="24" s="195" customFormat="1" ht="16.5" customHeight="1" x14ac:dyDescent="0.15"/>
    <row r="25" s="195" customFormat="1" ht="16.5" customHeight="1" x14ac:dyDescent="0.15"/>
    <row r="26" s="195" customFormat="1" ht="16.5" customHeight="1" x14ac:dyDescent="0.15"/>
    <row r="27" s="195" customFormat="1" ht="16.5" customHeight="1" x14ac:dyDescent="0.15"/>
    <row r="28" s="195" customFormat="1" ht="16.5" customHeight="1" x14ac:dyDescent="0.15"/>
    <row r="29" s="195" customFormat="1" ht="16.5" customHeight="1" x14ac:dyDescent="0.15"/>
    <row r="30" s="195" customFormat="1" ht="16.5" customHeight="1" x14ac:dyDescent="0.15"/>
    <row r="31" s="195" customFormat="1" ht="16.5" customHeight="1" x14ac:dyDescent="0.15"/>
    <row r="32" s="195" customFormat="1" ht="16.5" customHeight="1" x14ac:dyDescent="0.15"/>
    <row r="33" s="195" customFormat="1" ht="16.5" customHeight="1" x14ac:dyDescent="0.15"/>
    <row r="34" s="195" customFormat="1" ht="16.5" customHeight="1" x14ac:dyDescent="0.15"/>
    <row r="35" s="195" customFormat="1" ht="16.5" customHeight="1" x14ac:dyDescent="0.15"/>
    <row r="36" s="195" customFormat="1" ht="16.5" customHeight="1" x14ac:dyDescent="0.15"/>
    <row r="37" s="195" customFormat="1" ht="16.5" customHeight="1" x14ac:dyDescent="0.15"/>
    <row r="38" s="195" customFormat="1" ht="16.5" customHeight="1" x14ac:dyDescent="0.15"/>
    <row r="39" s="195" customFormat="1" ht="16.5" customHeight="1" x14ac:dyDescent="0.15"/>
    <row r="40" s="195" customFormat="1" ht="16.5" customHeight="1" x14ac:dyDescent="0.15"/>
    <row r="41" s="195" customFormat="1" ht="16.5" customHeight="1" x14ac:dyDescent="0.15"/>
    <row r="42" s="195" customFormat="1" ht="16.5" customHeight="1" x14ac:dyDescent="0.15"/>
    <row r="43" s="195" customFormat="1" ht="16.5" customHeight="1" x14ac:dyDescent="0.15"/>
    <row r="44" s="195" customFormat="1" ht="16.5" customHeight="1" x14ac:dyDescent="0.15"/>
    <row r="45" s="195" customFormat="1" ht="16.5" customHeight="1" x14ac:dyDescent="0.15"/>
    <row r="46" s="195" customFormat="1" ht="16.5" customHeight="1" x14ac:dyDescent="0.15"/>
    <row r="47" s="195" customFormat="1" ht="16.5" customHeight="1" x14ac:dyDescent="0.15"/>
    <row r="48" s="195"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196"/>
      <c r="C53" s="196"/>
      <c r="D53" s="196"/>
      <c r="E53" s="196"/>
      <c r="F53" s="196"/>
      <c r="G53" s="196"/>
      <c r="H53" s="316" t="s">
        <v>543</v>
      </c>
    </row>
    <row r="54" spans="2:8" ht="29.25" customHeight="1" thickBot="1" x14ac:dyDescent="0.25">
      <c r="B54" s="317" t="s">
        <v>22</v>
      </c>
      <c r="C54" s="318"/>
      <c r="D54" s="318"/>
      <c r="E54" s="319" t="s">
        <v>484</v>
      </c>
      <c r="F54" s="320" t="s">
        <v>5</v>
      </c>
      <c r="G54" s="320" t="s">
        <v>6</v>
      </c>
      <c r="H54" s="321" t="s">
        <v>7</v>
      </c>
    </row>
    <row r="55" spans="2:8" ht="52.5" customHeight="1" x14ac:dyDescent="0.15">
      <c r="B55" s="322"/>
      <c r="C55" s="1184" t="s">
        <v>117</v>
      </c>
      <c r="D55" s="1184"/>
      <c r="E55" s="1185"/>
      <c r="F55" s="323">
        <v>3151</v>
      </c>
      <c r="G55" s="323">
        <v>3142</v>
      </c>
      <c r="H55" s="324">
        <v>3231</v>
      </c>
    </row>
    <row r="56" spans="2:8" ht="52.5" customHeight="1" x14ac:dyDescent="0.15">
      <c r="B56" s="325"/>
      <c r="C56" s="1186" t="s">
        <v>544</v>
      </c>
      <c r="D56" s="1186"/>
      <c r="E56" s="1187"/>
      <c r="F56" s="326" t="s">
        <v>446</v>
      </c>
      <c r="G56" s="326" t="s">
        <v>446</v>
      </c>
      <c r="H56" s="327" t="s">
        <v>446</v>
      </c>
    </row>
    <row r="57" spans="2:8" ht="53.25" customHeight="1" x14ac:dyDescent="0.15">
      <c r="B57" s="325"/>
      <c r="C57" s="1188" t="s">
        <v>122</v>
      </c>
      <c r="D57" s="1188"/>
      <c r="E57" s="1189"/>
      <c r="F57" s="328">
        <v>3362</v>
      </c>
      <c r="G57" s="328">
        <v>3724</v>
      </c>
      <c r="H57" s="329">
        <v>3475</v>
      </c>
    </row>
    <row r="58" spans="2:8" ht="45.75" customHeight="1" x14ac:dyDescent="0.15">
      <c r="B58" s="330"/>
      <c r="C58" s="1176" t="s">
        <v>545</v>
      </c>
      <c r="D58" s="1177"/>
      <c r="E58" s="1178"/>
      <c r="F58" s="331">
        <v>2003</v>
      </c>
      <c r="G58" s="331">
        <v>2314</v>
      </c>
      <c r="H58" s="332">
        <v>2037</v>
      </c>
    </row>
    <row r="59" spans="2:8" ht="45.75" customHeight="1" x14ac:dyDescent="0.15">
      <c r="B59" s="330"/>
      <c r="C59" s="1176" t="s">
        <v>546</v>
      </c>
      <c r="D59" s="1177"/>
      <c r="E59" s="1178"/>
      <c r="F59" s="331">
        <v>1001</v>
      </c>
      <c r="G59" s="331">
        <v>984</v>
      </c>
      <c r="H59" s="332">
        <v>986</v>
      </c>
    </row>
    <row r="60" spans="2:8" ht="45.75" customHeight="1" x14ac:dyDescent="0.15">
      <c r="B60" s="330"/>
      <c r="C60" s="1176" t="s">
        <v>547</v>
      </c>
      <c r="D60" s="1177"/>
      <c r="E60" s="1178"/>
      <c r="F60" s="331">
        <v>175</v>
      </c>
      <c r="G60" s="331">
        <v>255</v>
      </c>
      <c r="H60" s="332">
        <v>335</v>
      </c>
    </row>
    <row r="61" spans="2:8" ht="45.75" customHeight="1" x14ac:dyDescent="0.15">
      <c r="B61" s="330"/>
      <c r="C61" s="1176" t="s">
        <v>548</v>
      </c>
      <c r="D61" s="1177"/>
      <c r="E61" s="1178"/>
      <c r="F61" s="331">
        <v>115</v>
      </c>
      <c r="G61" s="331">
        <v>115</v>
      </c>
      <c r="H61" s="332">
        <v>115</v>
      </c>
    </row>
    <row r="62" spans="2:8" ht="45.75" customHeight="1" thickBot="1" x14ac:dyDescent="0.2">
      <c r="B62" s="333"/>
      <c r="C62" s="1179" t="s">
        <v>549</v>
      </c>
      <c r="D62" s="1180"/>
      <c r="E62" s="1181"/>
      <c r="F62" s="334">
        <v>1</v>
      </c>
      <c r="G62" s="334">
        <v>2</v>
      </c>
      <c r="H62" s="335">
        <v>2</v>
      </c>
    </row>
    <row r="63" spans="2:8" ht="52.5" customHeight="1" thickBot="1" x14ac:dyDescent="0.2">
      <c r="B63" s="336"/>
      <c r="C63" s="1182" t="s">
        <v>550</v>
      </c>
      <c r="D63" s="1182"/>
      <c r="E63" s="1183"/>
      <c r="F63" s="337">
        <v>6514</v>
      </c>
      <c r="G63" s="337">
        <v>6866</v>
      </c>
      <c r="H63" s="338">
        <v>6706</v>
      </c>
    </row>
    <row r="64" spans="2:8" x14ac:dyDescent="0.15"/>
    <row r="65" s="195" customFormat="1" ht="13.5" hidden="1" customHeight="1" x14ac:dyDescent="0.15"/>
    <row r="66" s="195" customFormat="1" ht="13.5" hidden="1" customHeight="1" x14ac:dyDescent="0.15"/>
    <row r="67" s="195" customFormat="1" ht="13.5" hidden="1" customHeight="1" x14ac:dyDescent="0.15"/>
    <row r="68" s="195" customFormat="1" ht="13.5" hidden="1" customHeight="1" x14ac:dyDescent="0.15"/>
    <row r="69" s="195" customFormat="1" ht="13.5" hidden="1" customHeight="1" x14ac:dyDescent="0.15"/>
    <row r="70" s="195" customFormat="1" ht="13.5" hidden="1" customHeight="1" x14ac:dyDescent="0.15"/>
    <row r="71" s="195" customFormat="1" ht="13.5" hidden="1" customHeight="1" x14ac:dyDescent="0.15"/>
    <row r="72" s="195" customFormat="1" ht="13.5" hidden="1" customHeight="1" x14ac:dyDescent="0.15"/>
    <row r="73" s="195" customFormat="1" ht="13.5" hidden="1" customHeight="1" x14ac:dyDescent="0.15"/>
    <row r="74" s="195" customFormat="1" ht="13.5" hidden="1" customHeight="1" x14ac:dyDescent="0.15"/>
    <row r="75" s="195" customFormat="1" ht="13.5" hidden="1" customHeight="1" x14ac:dyDescent="0.15"/>
    <row r="76" s="195" customFormat="1" ht="13.5" hidden="1" customHeight="1" x14ac:dyDescent="0.15"/>
  </sheetData>
  <sheetProtection algorithmName="SHA-512" hashValue="KmJsPxMTg4TIt0ZLOwEcdndRrPSPkzazpGfj6okd3Cuj1zZqYEi/bBKLEPCcaRoy9yRvIvHuGNIZsHtU5sp48A==" saltValue="TqOi+FgbGDRefAhHSdtSl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1198" t="s">
        <v>552</v>
      </c>
      <c r="AO43" s="1212"/>
      <c r="AP43" s="1212"/>
      <c r="AQ43" s="1212"/>
      <c r="AR43" s="1212"/>
      <c r="AS43" s="1212"/>
      <c r="AT43" s="1212"/>
      <c r="AU43" s="1212"/>
      <c r="AV43" s="1212"/>
      <c r="AW43" s="1212"/>
      <c r="AX43" s="1212"/>
      <c r="AY43" s="1212"/>
      <c r="AZ43" s="1212"/>
      <c r="BA43" s="1212"/>
      <c r="BB43" s="1212"/>
      <c r="BC43" s="1212"/>
      <c r="BD43" s="1212"/>
      <c r="BE43" s="1212"/>
      <c r="BF43" s="1212"/>
      <c r="BG43" s="1212"/>
      <c r="BH43" s="1212"/>
      <c r="BI43" s="1212"/>
      <c r="BJ43" s="1212"/>
      <c r="BK43" s="1212"/>
      <c r="BL43" s="1212"/>
      <c r="BM43" s="1212"/>
      <c r="BN43" s="1212"/>
      <c r="BO43" s="1212"/>
      <c r="BP43" s="1212"/>
      <c r="BQ43" s="1212"/>
      <c r="BR43" s="1212"/>
      <c r="BS43" s="1212"/>
      <c r="BT43" s="1212"/>
      <c r="BU43" s="1212"/>
      <c r="BV43" s="1212"/>
      <c r="BW43" s="1212"/>
      <c r="BX43" s="1212"/>
      <c r="BY43" s="1212"/>
      <c r="BZ43" s="1212"/>
      <c r="CA43" s="1212"/>
      <c r="CB43" s="1212"/>
      <c r="CC43" s="1212"/>
      <c r="CD43" s="1212"/>
      <c r="CE43" s="1212"/>
      <c r="CF43" s="1212"/>
      <c r="CG43" s="1212"/>
      <c r="CH43" s="1212"/>
      <c r="CI43" s="1212"/>
      <c r="CJ43" s="1212"/>
      <c r="CK43" s="1212"/>
      <c r="CL43" s="1212"/>
      <c r="CM43" s="1212"/>
      <c r="CN43" s="1212"/>
      <c r="CO43" s="1212"/>
      <c r="CP43" s="1212"/>
      <c r="CQ43" s="1212"/>
      <c r="CR43" s="1212"/>
      <c r="CS43" s="1212"/>
      <c r="CT43" s="1212"/>
      <c r="CU43" s="1212"/>
      <c r="CV43" s="1212"/>
      <c r="CW43" s="1212"/>
      <c r="CX43" s="1212"/>
      <c r="CY43" s="1212"/>
      <c r="CZ43" s="1212"/>
      <c r="DA43" s="1212"/>
      <c r="DB43" s="1212"/>
      <c r="DC43" s="1213"/>
    </row>
    <row r="44" spans="2:109" x14ac:dyDescent="0.15">
      <c r="B44" s="10"/>
      <c r="AN44" s="1214"/>
      <c r="AO44" s="1215"/>
      <c r="AP44" s="1215"/>
      <c r="AQ44" s="1215"/>
      <c r="AR44" s="1215"/>
      <c r="AS44" s="1215"/>
      <c r="AT44" s="1215"/>
      <c r="AU44" s="1215"/>
      <c r="AV44" s="1215"/>
      <c r="AW44" s="1215"/>
      <c r="AX44" s="1215"/>
      <c r="AY44" s="1215"/>
      <c r="AZ44" s="1215"/>
      <c r="BA44" s="1215"/>
      <c r="BB44" s="1215"/>
      <c r="BC44" s="1215"/>
      <c r="BD44" s="1215"/>
      <c r="BE44" s="1215"/>
      <c r="BF44" s="1215"/>
      <c r="BG44" s="1215"/>
      <c r="BH44" s="1215"/>
      <c r="BI44" s="1215"/>
      <c r="BJ44" s="1215"/>
      <c r="BK44" s="1215"/>
      <c r="BL44" s="1215"/>
      <c r="BM44" s="1215"/>
      <c r="BN44" s="1215"/>
      <c r="BO44" s="1215"/>
      <c r="BP44" s="1215"/>
      <c r="BQ44" s="1215"/>
      <c r="BR44" s="1215"/>
      <c r="BS44" s="1215"/>
      <c r="BT44" s="1215"/>
      <c r="BU44" s="1215"/>
      <c r="BV44" s="1215"/>
      <c r="BW44" s="1215"/>
      <c r="BX44" s="1215"/>
      <c r="BY44" s="1215"/>
      <c r="BZ44" s="1215"/>
      <c r="CA44" s="1215"/>
      <c r="CB44" s="1215"/>
      <c r="CC44" s="1215"/>
      <c r="CD44" s="1215"/>
      <c r="CE44" s="1215"/>
      <c r="CF44" s="1215"/>
      <c r="CG44" s="1215"/>
      <c r="CH44" s="1215"/>
      <c r="CI44" s="1215"/>
      <c r="CJ44" s="1215"/>
      <c r="CK44" s="1215"/>
      <c r="CL44" s="1215"/>
      <c r="CM44" s="1215"/>
      <c r="CN44" s="1215"/>
      <c r="CO44" s="1215"/>
      <c r="CP44" s="1215"/>
      <c r="CQ44" s="1215"/>
      <c r="CR44" s="1215"/>
      <c r="CS44" s="1215"/>
      <c r="CT44" s="1215"/>
      <c r="CU44" s="1215"/>
      <c r="CV44" s="1215"/>
      <c r="CW44" s="1215"/>
      <c r="CX44" s="1215"/>
      <c r="CY44" s="1215"/>
      <c r="CZ44" s="1215"/>
      <c r="DA44" s="1215"/>
      <c r="DB44" s="1215"/>
      <c r="DC44" s="1216"/>
    </row>
    <row r="45" spans="2:109" x14ac:dyDescent="0.15">
      <c r="B45" s="10"/>
      <c r="AN45" s="1214"/>
      <c r="AO45" s="1215"/>
      <c r="AP45" s="1215"/>
      <c r="AQ45" s="1215"/>
      <c r="AR45" s="1215"/>
      <c r="AS45" s="1215"/>
      <c r="AT45" s="1215"/>
      <c r="AU45" s="1215"/>
      <c r="AV45" s="1215"/>
      <c r="AW45" s="1215"/>
      <c r="AX45" s="1215"/>
      <c r="AY45" s="1215"/>
      <c r="AZ45" s="1215"/>
      <c r="BA45" s="1215"/>
      <c r="BB45" s="1215"/>
      <c r="BC45" s="1215"/>
      <c r="BD45" s="1215"/>
      <c r="BE45" s="1215"/>
      <c r="BF45" s="1215"/>
      <c r="BG45" s="1215"/>
      <c r="BH45" s="1215"/>
      <c r="BI45" s="1215"/>
      <c r="BJ45" s="1215"/>
      <c r="BK45" s="1215"/>
      <c r="BL45" s="1215"/>
      <c r="BM45" s="1215"/>
      <c r="BN45" s="1215"/>
      <c r="BO45" s="1215"/>
      <c r="BP45" s="1215"/>
      <c r="BQ45" s="1215"/>
      <c r="BR45" s="1215"/>
      <c r="BS45" s="1215"/>
      <c r="BT45" s="1215"/>
      <c r="BU45" s="1215"/>
      <c r="BV45" s="1215"/>
      <c r="BW45" s="1215"/>
      <c r="BX45" s="1215"/>
      <c r="BY45" s="1215"/>
      <c r="BZ45" s="1215"/>
      <c r="CA45" s="1215"/>
      <c r="CB45" s="1215"/>
      <c r="CC45" s="1215"/>
      <c r="CD45" s="1215"/>
      <c r="CE45" s="1215"/>
      <c r="CF45" s="1215"/>
      <c r="CG45" s="1215"/>
      <c r="CH45" s="1215"/>
      <c r="CI45" s="1215"/>
      <c r="CJ45" s="1215"/>
      <c r="CK45" s="1215"/>
      <c r="CL45" s="1215"/>
      <c r="CM45" s="1215"/>
      <c r="CN45" s="1215"/>
      <c r="CO45" s="1215"/>
      <c r="CP45" s="1215"/>
      <c r="CQ45" s="1215"/>
      <c r="CR45" s="1215"/>
      <c r="CS45" s="1215"/>
      <c r="CT45" s="1215"/>
      <c r="CU45" s="1215"/>
      <c r="CV45" s="1215"/>
      <c r="CW45" s="1215"/>
      <c r="CX45" s="1215"/>
      <c r="CY45" s="1215"/>
      <c r="CZ45" s="1215"/>
      <c r="DA45" s="1215"/>
      <c r="DB45" s="1215"/>
      <c r="DC45" s="1216"/>
    </row>
    <row r="46" spans="2:109" x14ac:dyDescent="0.15">
      <c r="B46" s="10"/>
      <c r="AN46" s="1214"/>
      <c r="AO46" s="1215"/>
      <c r="AP46" s="1215"/>
      <c r="AQ46" s="1215"/>
      <c r="AR46" s="1215"/>
      <c r="AS46" s="1215"/>
      <c r="AT46" s="1215"/>
      <c r="AU46" s="1215"/>
      <c r="AV46" s="1215"/>
      <c r="AW46" s="1215"/>
      <c r="AX46" s="1215"/>
      <c r="AY46" s="1215"/>
      <c r="AZ46" s="1215"/>
      <c r="BA46" s="1215"/>
      <c r="BB46" s="1215"/>
      <c r="BC46" s="1215"/>
      <c r="BD46" s="1215"/>
      <c r="BE46" s="1215"/>
      <c r="BF46" s="1215"/>
      <c r="BG46" s="1215"/>
      <c r="BH46" s="1215"/>
      <c r="BI46" s="1215"/>
      <c r="BJ46" s="1215"/>
      <c r="BK46" s="1215"/>
      <c r="BL46" s="1215"/>
      <c r="BM46" s="1215"/>
      <c r="BN46" s="1215"/>
      <c r="BO46" s="1215"/>
      <c r="BP46" s="1215"/>
      <c r="BQ46" s="1215"/>
      <c r="BR46" s="1215"/>
      <c r="BS46" s="1215"/>
      <c r="BT46" s="1215"/>
      <c r="BU46" s="1215"/>
      <c r="BV46" s="1215"/>
      <c r="BW46" s="1215"/>
      <c r="BX46" s="1215"/>
      <c r="BY46" s="1215"/>
      <c r="BZ46" s="1215"/>
      <c r="CA46" s="1215"/>
      <c r="CB46" s="1215"/>
      <c r="CC46" s="1215"/>
      <c r="CD46" s="1215"/>
      <c r="CE46" s="1215"/>
      <c r="CF46" s="1215"/>
      <c r="CG46" s="1215"/>
      <c r="CH46" s="1215"/>
      <c r="CI46" s="1215"/>
      <c r="CJ46" s="1215"/>
      <c r="CK46" s="1215"/>
      <c r="CL46" s="1215"/>
      <c r="CM46" s="1215"/>
      <c r="CN46" s="1215"/>
      <c r="CO46" s="1215"/>
      <c r="CP46" s="1215"/>
      <c r="CQ46" s="1215"/>
      <c r="CR46" s="1215"/>
      <c r="CS46" s="1215"/>
      <c r="CT46" s="1215"/>
      <c r="CU46" s="1215"/>
      <c r="CV46" s="1215"/>
      <c r="CW46" s="1215"/>
      <c r="CX46" s="1215"/>
      <c r="CY46" s="1215"/>
      <c r="CZ46" s="1215"/>
      <c r="DA46" s="1215"/>
      <c r="DB46" s="1215"/>
      <c r="DC46" s="1216"/>
    </row>
    <row r="47" spans="2:109" x14ac:dyDescent="0.15">
      <c r="B47" s="10"/>
      <c r="AN47" s="1217"/>
      <c r="AO47" s="1218"/>
      <c r="AP47" s="1218"/>
      <c r="AQ47" s="1218"/>
      <c r="AR47" s="1218"/>
      <c r="AS47" s="1218"/>
      <c r="AT47" s="1218"/>
      <c r="AU47" s="1218"/>
      <c r="AV47" s="1218"/>
      <c r="AW47" s="1218"/>
      <c r="AX47" s="1218"/>
      <c r="AY47" s="1218"/>
      <c r="AZ47" s="1218"/>
      <c r="BA47" s="1218"/>
      <c r="BB47" s="1218"/>
      <c r="BC47" s="1218"/>
      <c r="BD47" s="1218"/>
      <c r="BE47" s="1218"/>
      <c r="BF47" s="1218"/>
      <c r="BG47" s="1218"/>
      <c r="BH47" s="1218"/>
      <c r="BI47" s="1218"/>
      <c r="BJ47" s="1218"/>
      <c r="BK47" s="1218"/>
      <c r="BL47" s="1218"/>
      <c r="BM47" s="1218"/>
      <c r="BN47" s="1218"/>
      <c r="BO47" s="1218"/>
      <c r="BP47" s="1218"/>
      <c r="BQ47" s="1218"/>
      <c r="BR47" s="1218"/>
      <c r="BS47" s="1218"/>
      <c r="BT47" s="1218"/>
      <c r="BU47" s="1218"/>
      <c r="BV47" s="1218"/>
      <c r="BW47" s="1218"/>
      <c r="BX47" s="1218"/>
      <c r="BY47" s="1218"/>
      <c r="BZ47" s="1218"/>
      <c r="CA47" s="1218"/>
      <c r="CB47" s="1218"/>
      <c r="CC47" s="1218"/>
      <c r="CD47" s="1218"/>
      <c r="CE47" s="1218"/>
      <c r="CF47" s="1218"/>
      <c r="CG47" s="1218"/>
      <c r="CH47" s="1218"/>
      <c r="CI47" s="1218"/>
      <c r="CJ47" s="1218"/>
      <c r="CK47" s="1218"/>
      <c r="CL47" s="1218"/>
      <c r="CM47" s="1218"/>
      <c r="CN47" s="1218"/>
      <c r="CO47" s="1218"/>
      <c r="CP47" s="1218"/>
      <c r="CQ47" s="1218"/>
      <c r="CR47" s="1218"/>
      <c r="CS47" s="1218"/>
      <c r="CT47" s="1218"/>
      <c r="CU47" s="1218"/>
      <c r="CV47" s="1218"/>
      <c r="CW47" s="1218"/>
      <c r="CX47" s="1218"/>
      <c r="CY47" s="1218"/>
      <c r="CZ47" s="1218"/>
      <c r="DA47" s="1218"/>
      <c r="DB47" s="1218"/>
      <c r="DC47" s="1219"/>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1190"/>
      <c r="H50" s="1190"/>
      <c r="I50" s="1190"/>
      <c r="J50" s="1190"/>
      <c r="K50" s="20"/>
      <c r="L50" s="20"/>
      <c r="M50" s="21"/>
      <c r="N50" s="21"/>
      <c r="AN50" s="1208"/>
      <c r="AO50" s="1209"/>
      <c r="AP50" s="1209"/>
      <c r="AQ50" s="1209"/>
      <c r="AR50" s="1209"/>
      <c r="AS50" s="1209"/>
      <c r="AT50" s="1209"/>
      <c r="AU50" s="1209"/>
      <c r="AV50" s="1209"/>
      <c r="AW50" s="1209"/>
      <c r="AX50" s="1209"/>
      <c r="AY50" s="1209"/>
      <c r="AZ50" s="1209"/>
      <c r="BA50" s="1209"/>
      <c r="BB50" s="1209"/>
      <c r="BC50" s="1209"/>
      <c r="BD50" s="1209"/>
      <c r="BE50" s="1209"/>
      <c r="BF50" s="1209"/>
      <c r="BG50" s="1209"/>
      <c r="BH50" s="1209"/>
      <c r="BI50" s="1209"/>
      <c r="BJ50" s="1209"/>
      <c r="BK50" s="1209"/>
      <c r="BL50" s="1209"/>
      <c r="BM50" s="1209"/>
      <c r="BN50" s="1209"/>
      <c r="BO50" s="1210"/>
      <c r="BP50" s="1196" t="s">
        <v>3</v>
      </c>
      <c r="BQ50" s="1196"/>
      <c r="BR50" s="1196"/>
      <c r="BS50" s="1196"/>
      <c r="BT50" s="1196"/>
      <c r="BU50" s="1196"/>
      <c r="BV50" s="1196"/>
      <c r="BW50" s="1196"/>
      <c r="BX50" s="1196" t="s">
        <v>4</v>
      </c>
      <c r="BY50" s="1196"/>
      <c r="BZ50" s="1196"/>
      <c r="CA50" s="1196"/>
      <c r="CB50" s="1196"/>
      <c r="CC50" s="1196"/>
      <c r="CD50" s="1196"/>
      <c r="CE50" s="1196"/>
      <c r="CF50" s="1196" t="s">
        <v>5</v>
      </c>
      <c r="CG50" s="1196"/>
      <c r="CH50" s="1196"/>
      <c r="CI50" s="1196"/>
      <c r="CJ50" s="1196"/>
      <c r="CK50" s="1196"/>
      <c r="CL50" s="1196"/>
      <c r="CM50" s="1196"/>
      <c r="CN50" s="1196" t="s">
        <v>6</v>
      </c>
      <c r="CO50" s="1196"/>
      <c r="CP50" s="1196"/>
      <c r="CQ50" s="1196"/>
      <c r="CR50" s="1196"/>
      <c r="CS50" s="1196"/>
      <c r="CT50" s="1196"/>
      <c r="CU50" s="1196"/>
      <c r="CV50" s="1196" t="s">
        <v>7</v>
      </c>
      <c r="CW50" s="1196"/>
      <c r="CX50" s="1196"/>
      <c r="CY50" s="1196"/>
      <c r="CZ50" s="1196"/>
      <c r="DA50" s="1196"/>
      <c r="DB50" s="1196"/>
      <c r="DC50" s="1196"/>
    </row>
    <row r="51" spans="1:109" ht="13.5" customHeight="1" x14ac:dyDescent="0.15">
      <c r="B51" s="10"/>
      <c r="G51" s="1207"/>
      <c r="H51" s="1207"/>
      <c r="I51" s="1211"/>
      <c r="J51" s="1211"/>
      <c r="K51" s="1197"/>
      <c r="L51" s="1197"/>
      <c r="M51" s="1197"/>
      <c r="N51" s="1197"/>
      <c r="AM51" s="19"/>
      <c r="AN51" s="1195" t="s">
        <v>8</v>
      </c>
      <c r="AO51" s="1195"/>
      <c r="AP51" s="1195"/>
      <c r="AQ51" s="1195"/>
      <c r="AR51" s="1195"/>
      <c r="AS51" s="1195"/>
      <c r="AT51" s="1195"/>
      <c r="AU51" s="1195"/>
      <c r="AV51" s="1195"/>
      <c r="AW51" s="1195"/>
      <c r="AX51" s="1195"/>
      <c r="AY51" s="1195"/>
      <c r="AZ51" s="1195"/>
      <c r="BA51" s="1195"/>
      <c r="BB51" s="1195" t="s">
        <v>9</v>
      </c>
      <c r="BC51" s="1195"/>
      <c r="BD51" s="1195"/>
      <c r="BE51" s="1195"/>
      <c r="BF51" s="1195"/>
      <c r="BG51" s="1195"/>
      <c r="BH51" s="1195"/>
      <c r="BI51" s="1195"/>
      <c r="BJ51" s="1195"/>
      <c r="BK51" s="1195"/>
      <c r="BL51" s="1195"/>
      <c r="BM51" s="1195"/>
      <c r="BN51" s="1195"/>
      <c r="BO51" s="1195"/>
      <c r="BP51" s="1192">
        <v>34.6</v>
      </c>
      <c r="BQ51" s="1192"/>
      <c r="BR51" s="1192"/>
      <c r="BS51" s="1192"/>
      <c r="BT51" s="1192"/>
      <c r="BU51" s="1192"/>
      <c r="BV51" s="1192"/>
      <c r="BW51" s="1192"/>
      <c r="BX51" s="1192">
        <v>19.5</v>
      </c>
      <c r="BY51" s="1192"/>
      <c r="BZ51" s="1192"/>
      <c r="CA51" s="1192"/>
      <c r="CB51" s="1192"/>
      <c r="CC51" s="1192"/>
      <c r="CD51" s="1192"/>
      <c r="CE51" s="1192"/>
      <c r="CF51" s="1192">
        <v>9.4</v>
      </c>
      <c r="CG51" s="1192"/>
      <c r="CH51" s="1192"/>
      <c r="CI51" s="1192"/>
      <c r="CJ51" s="1192"/>
      <c r="CK51" s="1192"/>
      <c r="CL51" s="1192"/>
      <c r="CM51" s="1192"/>
      <c r="CN51" s="1192">
        <v>10.3</v>
      </c>
      <c r="CO51" s="1192"/>
      <c r="CP51" s="1192"/>
      <c r="CQ51" s="1192"/>
      <c r="CR51" s="1192"/>
      <c r="CS51" s="1192"/>
      <c r="CT51" s="1192"/>
      <c r="CU51" s="1192"/>
      <c r="CV51" s="1192">
        <v>15.7</v>
      </c>
      <c r="CW51" s="1192"/>
      <c r="CX51" s="1192"/>
      <c r="CY51" s="1192"/>
      <c r="CZ51" s="1192"/>
      <c r="DA51" s="1192"/>
      <c r="DB51" s="1192"/>
      <c r="DC51" s="1192"/>
    </row>
    <row r="52" spans="1:109" x14ac:dyDescent="0.15">
      <c r="B52" s="10"/>
      <c r="G52" s="1207"/>
      <c r="H52" s="1207"/>
      <c r="I52" s="1211"/>
      <c r="J52" s="1211"/>
      <c r="K52" s="1197"/>
      <c r="L52" s="1197"/>
      <c r="M52" s="1197"/>
      <c r="N52" s="1197"/>
      <c r="AM52" s="19"/>
      <c r="AN52" s="1195"/>
      <c r="AO52" s="1195"/>
      <c r="AP52" s="1195"/>
      <c r="AQ52" s="1195"/>
      <c r="AR52" s="1195"/>
      <c r="AS52" s="1195"/>
      <c r="AT52" s="1195"/>
      <c r="AU52" s="1195"/>
      <c r="AV52" s="1195"/>
      <c r="AW52" s="1195"/>
      <c r="AX52" s="1195"/>
      <c r="AY52" s="1195"/>
      <c r="AZ52" s="1195"/>
      <c r="BA52" s="1195"/>
      <c r="BB52" s="1195"/>
      <c r="BC52" s="1195"/>
      <c r="BD52" s="1195"/>
      <c r="BE52" s="1195"/>
      <c r="BF52" s="1195"/>
      <c r="BG52" s="1195"/>
      <c r="BH52" s="1195"/>
      <c r="BI52" s="1195"/>
      <c r="BJ52" s="1195"/>
      <c r="BK52" s="1195"/>
      <c r="BL52" s="1195"/>
      <c r="BM52" s="1195"/>
      <c r="BN52" s="1195"/>
      <c r="BO52" s="1195"/>
      <c r="BP52" s="1192"/>
      <c r="BQ52" s="1192"/>
      <c r="BR52" s="1192"/>
      <c r="BS52" s="1192"/>
      <c r="BT52" s="1192"/>
      <c r="BU52" s="1192"/>
      <c r="BV52" s="1192"/>
      <c r="BW52" s="1192"/>
      <c r="BX52" s="1192"/>
      <c r="BY52" s="1192"/>
      <c r="BZ52" s="1192"/>
      <c r="CA52" s="1192"/>
      <c r="CB52" s="1192"/>
      <c r="CC52" s="1192"/>
      <c r="CD52" s="1192"/>
      <c r="CE52" s="1192"/>
      <c r="CF52" s="1192"/>
      <c r="CG52" s="1192"/>
      <c r="CH52" s="1192"/>
      <c r="CI52" s="1192"/>
      <c r="CJ52" s="1192"/>
      <c r="CK52" s="1192"/>
      <c r="CL52" s="1192"/>
      <c r="CM52" s="1192"/>
      <c r="CN52" s="1192"/>
      <c r="CO52" s="1192"/>
      <c r="CP52" s="1192"/>
      <c r="CQ52" s="1192"/>
      <c r="CR52" s="1192"/>
      <c r="CS52" s="1192"/>
      <c r="CT52" s="1192"/>
      <c r="CU52" s="1192"/>
      <c r="CV52" s="1192"/>
      <c r="CW52" s="1192"/>
      <c r="CX52" s="1192"/>
      <c r="CY52" s="1192"/>
      <c r="CZ52" s="1192"/>
      <c r="DA52" s="1192"/>
      <c r="DB52" s="1192"/>
      <c r="DC52" s="1192"/>
    </row>
    <row r="53" spans="1:109" x14ac:dyDescent="0.15">
      <c r="A53" s="18"/>
      <c r="B53" s="10"/>
      <c r="G53" s="1207"/>
      <c r="H53" s="1207"/>
      <c r="I53" s="1190"/>
      <c r="J53" s="1190"/>
      <c r="K53" s="1197"/>
      <c r="L53" s="1197"/>
      <c r="M53" s="1197"/>
      <c r="N53" s="1197"/>
      <c r="AM53" s="19"/>
      <c r="AN53" s="1195"/>
      <c r="AO53" s="1195"/>
      <c r="AP53" s="1195"/>
      <c r="AQ53" s="1195"/>
      <c r="AR53" s="1195"/>
      <c r="AS53" s="1195"/>
      <c r="AT53" s="1195"/>
      <c r="AU53" s="1195"/>
      <c r="AV53" s="1195"/>
      <c r="AW53" s="1195"/>
      <c r="AX53" s="1195"/>
      <c r="AY53" s="1195"/>
      <c r="AZ53" s="1195"/>
      <c r="BA53" s="1195"/>
      <c r="BB53" s="1195" t="s">
        <v>10</v>
      </c>
      <c r="BC53" s="1195"/>
      <c r="BD53" s="1195"/>
      <c r="BE53" s="1195"/>
      <c r="BF53" s="1195"/>
      <c r="BG53" s="1195"/>
      <c r="BH53" s="1195"/>
      <c r="BI53" s="1195"/>
      <c r="BJ53" s="1195"/>
      <c r="BK53" s="1195"/>
      <c r="BL53" s="1195"/>
      <c r="BM53" s="1195"/>
      <c r="BN53" s="1195"/>
      <c r="BO53" s="1195"/>
      <c r="BP53" s="1192">
        <v>65.2</v>
      </c>
      <c r="BQ53" s="1192"/>
      <c r="BR53" s="1192"/>
      <c r="BS53" s="1192"/>
      <c r="BT53" s="1192"/>
      <c r="BU53" s="1192"/>
      <c r="BV53" s="1192"/>
      <c r="BW53" s="1192"/>
      <c r="BX53" s="1192">
        <v>67.3</v>
      </c>
      <c r="BY53" s="1192"/>
      <c r="BZ53" s="1192"/>
      <c r="CA53" s="1192"/>
      <c r="CB53" s="1192"/>
      <c r="CC53" s="1192"/>
      <c r="CD53" s="1192"/>
      <c r="CE53" s="1192"/>
      <c r="CF53" s="1192">
        <v>69.400000000000006</v>
      </c>
      <c r="CG53" s="1192"/>
      <c r="CH53" s="1192"/>
      <c r="CI53" s="1192"/>
      <c r="CJ53" s="1192"/>
      <c r="CK53" s="1192"/>
      <c r="CL53" s="1192"/>
      <c r="CM53" s="1192"/>
      <c r="CN53" s="1192">
        <v>71</v>
      </c>
      <c r="CO53" s="1192"/>
      <c r="CP53" s="1192"/>
      <c r="CQ53" s="1192"/>
      <c r="CR53" s="1192"/>
      <c r="CS53" s="1192"/>
      <c r="CT53" s="1192"/>
      <c r="CU53" s="1192"/>
      <c r="CV53" s="1192">
        <v>71.900000000000006</v>
      </c>
      <c r="CW53" s="1192"/>
      <c r="CX53" s="1192"/>
      <c r="CY53" s="1192"/>
      <c r="CZ53" s="1192"/>
      <c r="DA53" s="1192"/>
      <c r="DB53" s="1192"/>
      <c r="DC53" s="1192"/>
    </row>
    <row r="54" spans="1:109" x14ac:dyDescent="0.15">
      <c r="A54" s="18"/>
      <c r="B54" s="10"/>
      <c r="G54" s="1207"/>
      <c r="H54" s="1207"/>
      <c r="I54" s="1190"/>
      <c r="J54" s="1190"/>
      <c r="K54" s="1197"/>
      <c r="L54" s="1197"/>
      <c r="M54" s="1197"/>
      <c r="N54" s="1197"/>
      <c r="AM54" s="19"/>
      <c r="AN54" s="1195"/>
      <c r="AO54" s="1195"/>
      <c r="AP54" s="1195"/>
      <c r="AQ54" s="1195"/>
      <c r="AR54" s="1195"/>
      <c r="AS54" s="1195"/>
      <c r="AT54" s="1195"/>
      <c r="AU54" s="1195"/>
      <c r="AV54" s="1195"/>
      <c r="AW54" s="1195"/>
      <c r="AX54" s="1195"/>
      <c r="AY54" s="1195"/>
      <c r="AZ54" s="1195"/>
      <c r="BA54" s="1195"/>
      <c r="BB54" s="1195"/>
      <c r="BC54" s="1195"/>
      <c r="BD54" s="1195"/>
      <c r="BE54" s="1195"/>
      <c r="BF54" s="1195"/>
      <c r="BG54" s="1195"/>
      <c r="BH54" s="1195"/>
      <c r="BI54" s="1195"/>
      <c r="BJ54" s="1195"/>
      <c r="BK54" s="1195"/>
      <c r="BL54" s="1195"/>
      <c r="BM54" s="1195"/>
      <c r="BN54" s="1195"/>
      <c r="BO54" s="1195"/>
      <c r="BP54" s="1192"/>
      <c r="BQ54" s="1192"/>
      <c r="BR54" s="1192"/>
      <c r="BS54" s="1192"/>
      <c r="BT54" s="1192"/>
      <c r="BU54" s="1192"/>
      <c r="BV54" s="1192"/>
      <c r="BW54" s="1192"/>
      <c r="BX54" s="1192"/>
      <c r="BY54" s="1192"/>
      <c r="BZ54" s="1192"/>
      <c r="CA54" s="1192"/>
      <c r="CB54" s="1192"/>
      <c r="CC54" s="1192"/>
      <c r="CD54" s="1192"/>
      <c r="CE54" s="1192"/>
      <c r="CF54" s="1192"/>
      <c r="CG54" s="1192"/>
      <c r="CH54" s="1192"/>
      <c r="CI54" s="1192"/>
      <c r="CJ54" s="1192"/>
      <c r="CK54" s="1192"/>
      <c r="CL54" s="1192"/>
      <c r="CM54" s="1192"/>
      <c r="CN54" s="1192"/>
      <c r="CO54" s="1192"/>
      <c r="CP54" s="1192"/>
      <c r="CQ54" s="1192"/>
      <c r="CR54" s="1192"/>
      <c r="CS54" s="1192"/>
      <c r="CT54" s="1192"/>
      <c r="CU54" s="1192"/>
      <c r="CV54" s="1192"/>
      <c r="CW54" s="1192"/>
      <c r="CX54" s="1192"/>
      <c r="CY54" s="1192"/>
      <c r="CZ54" s="1192"/>
      <c r="DA54" s="1192"/>
      <c r="DB54" s="1192"/>
      <c r="DC54" s="1192"/>
    </row>
    <row r="55" spans="1:109" x14ac:dyDescent="0.15">
      <c r="A55" s="18"/>
      <c r="B55" s="10"/>
      <c r="G55" s="1190"/>
      <c r="H55" s="1190"/>
      <c r="I55" s="1190"/>
      <c r="J55" s="1190"/>
      <c r="K55" s="1197"/>
      <c r="L55" s="1197"/>
      <c r="M55" s="1197"/>
      <c r="N55" s="1197"/>
      <c r="AN55" s="1196" t="s">
        <v>11</v>
      </c>
      <c r="AO55" s="1196"/>
      <c r="AP55" s="1196"/>
      <c r="AQ55" s="1196"/>
      <c r="AR55" s="1196"/>
      <c r="AS55" s="1196"/>
      <c r="AT55" s="1196"/>
      <c r="AU55" s="1196"/>
      <c r="AV55" s="1196"/>
      <c r="AW55" s="1196"/>
      <c r="AX55" s="1196"/>
      <c r="AY55" s="1196"/>
      <c r="AZ55" s="1196"/>
      <c r="BA55" s="1196"/>
      <c r="BB55" s="1195" t="s">
        <v>9</v>
      </c>
      <c r="BC55" s="1195"/>
      <c r="BD55" s="1195"/>
      <c r="BE55" s="1195"/>
      <c r="BF55" s="1195"/>
      <c r="BG55" s="1195"/>
      <c r="BH55" s="1195"/>
      <c r="BI55" s="1195"/>
      <c r="BJ55" s="1195"/>
      <c r="BK55" s="1195"/>
      <c r="BL55" s="1195"/>
      <c r="BM55" s="1195"/>
      <c r="BN55" s="1195"/>
      <c r="BO55" s="1195"/>
      <c r="BP55" s="1192">
        <v>20.399999999999999</v>
      </c>
      <c r="BQ55" s="1192"/>
      <c r="BR55" s="1192"/>
      <c r="BS55" s="1192"/>
      <c r="BT55" s="1192"/>
      <c r="BU55" s="1192"/>
      <c r="BV55" s="1192"/>
      <c r="BW55" s="1192"/>
      <c r="BX55" s="1192">
        <v>11.2</v>
      </c>
      <c r="BY55" s="1192"/>
      <c r="BZ55" s="1192"/>
      <c r="CA55" s="1192"/>
      <c r="CB55" s="1192"/>
      <c r="CC55" s="1192"/>
      <c r="CD55" s="1192"/>
      <c r="CE55" s="1192"/>
      <c r="CF55" s="1192">
        <v>4.5999999999999996</v>
      </c>
      <c r="CG55" s="1192"/>
      <c r="CH55" s="1192"/>
      <c r="CI55" s="1192"/>
      <c r="CJ55" s="1192"/>
      <c r="CK55" s="1192"/>
      <c r="CL55" s="1192"/>
      <c r="CM55" s="1192"/>
      <c r="CN55" s="1192">
        <v>4.2</v>
      </c>
      <c r="CO55" s="1192"/>
      <c r="CP55" s="1192"/>
      <c r="CQ55" s="1192"/>
      <c r="CR55" s="1192"/>
      <c r="CS55" s="1192"/>
      <c r="CT55" s="1192"/>
      <c r="CU55" s="1192"/>
      <c r="CV55" s="1192">
        <v>3.6</v>
      </c>
      <c r="CW55" s="1192"/>
      <c r="CX55" s="1192"/>
      <c r="CY55" s="1192"/>
      <c r="CZ55" s="1192"/>
      <c r="DA55" s="1192"/>
      <c r="DB55" s="1192"/>
      <c r="DC55" s="1192"/>
    </row>
    <row r="56" spans="1:109" x14ac:dyDescent="0.15">
      <c r="A56" s="18"/>
      <c r="B56" s="10"/>
      <c r="G56" s="1190"/>
      <c r="H56" s="1190"/>
      <c r="I56" s="1190"/>
      <c r="J56" s="1190"/>
      <c r="K56" s="1197"/>
      <c r="L56" s="1197"/>
      <c r="M56" s="1197"/>
      <c r="N56" s="1197"/>
      <c r="AN56" s="1196"/>
      <c r="AO56" s="1196"/>
      <c r="AP56" s="1196"/>
      <c r="AQ56" s="1196"/>
      <c r="AR56" s="1196"/>
      <c r="AS56" s="1196"/>
      <c r="AT56" s="1196"/>
      <c r="AU56" s="1196"/>
      <c r="AV56" s="1196"/>
      <c r="AW56" s="1196"/>
      <c r="AX56" s="1196"/>
      <c r="AY56" s="1196"/>
      <c r="AZ56" s="1196"/>
      <c r="BA56" s="1196"/>
      <c r="BB56" s="1195"/>
      <c r="BC56" s="1195"/>
      <c r="BD56" s="1195"/>
      <c r="BE56" s="1195"/>
      <c r="BF56" s="1195"/>
      <c r="BG56" s="1195"/>
      <c r="BH56" s="1195"/>
      <c r="BI56" s="1195"/>
      <c r="BJ56" s="1195"/>
      <c r="BK56" s="1195"/>
      <c r="BL56" s="1195"/>
      <c r="BM56" s="1195"/>
      <c r="BN56" s="1195"/>
      <c r="BO56" s="1195"/>
      <c r="BP56" s="1192"/>
      <c r="BQ56" s="1192"/>
      <c r="BR56" s="1192"/>
      <c r="BS56" s="1192"/>
      <c r="BT56" s="1192"/>
      <c r="BU56" s="1192"/>
      <c r="BV56" s="1192"/>
      <c r="BW56" s="1192"/>
      <c r="BX56" s="1192"/>
      <c r="BY56" s="1192"/>
      <c r="BZ56" s="1192"/>
      <c r="CA56" s="1192"/>
      <c r="CB56" s="1192"/>
      <c r="CC56" s="1192"/>
      <c r="CD56" s="1192"/>
      <c r="CE56" s="1192"/>
      <c r="CF56" s="1192"/>
      <c r="CG56" s="1192"/>
      <c r="CH56" s="1192"/>
      <c r="CI56" s="1192"/>
      <c r="CJ56" s="1192"/>
      <c r="CK56" s="1192"/>
      <c r="CL56" s="1192"/>
      <c r="CM56" s="1192"/>
      <c r="CN56" s="1192"/>
      <c r="CO56" s="1192"/>
      <c r="CP56" s="1192"/>
      <c r="CQ56" s="1192"/>
      <c r="CR56" s="1192"/>
      <c r="CS56" s="1192"/>
      <c r="CT56" s="1192"/>
      <c r="CU56" s="1192"/>
      <c r="CV56" s="1192"/>
      <c r="CW56" s="1192"/>
      <c r="CX56" s="1192"/>
      <c r="CY56" s="1192"/>
      <c r="CZ56" s="1192"/>
      <c r="DA56" s="1192"/>
      <c r="DB56" s="1192"/>
      <c r="DC56" s="1192"/>
    </row>
    <row r="57" spans="1:109" s="18" customFormat="1" x14ac:dyDescent="0.15">
      <c r="B57" s="22"/>
      <c r="G57" s="1190"/>
      <c r="H57" s="1190"/>
      <c r="I57" s="1193"/>
      <c r="J57" s="1193"/>
      <c r="K57" s="1197"/>
      <c r="L57" s="1197"/>
      <c r="M57" s="1197"/>
      <c r="N57" s="1197"/>
      <c r="AM57" s="3"/>
      <c r="AN57" s="1196"/>
      <c r="AO57" s="1196"/>
      <c r="AP57" s="1196"/>
      <c r="AQ57" s="1196"/>
      <c r="AR57" s="1196"/>
      <c r="AS57" s="1196"/>
      <c r="AT57" s="1196"/>
      <c r="AU57" s="1196"/>
      <c r="AV57" s="1196"/>
      <c r="AW57" s="1196"/>
      <c r="AX57" s="1196"/>
      <c r="AY57" s="1196"/>
      <c r="AZ57" s="1196"/>
      <c r="BA57" s="1196"/>
      <c r="BB57" s="1195" t="s">
        <v>10</v>
      </c>
      <c r="BC57" s="1195"/>
      <c r="BD57" s="1195"/>
      <c r="BE57" s="1195"/>
      <c r="BF57" s="1195"/>
      <c r="BG57" s="1195"/>
      <c r="BH57" s="1195"/>
      <c r="BI57" s="1195"/>
      <c r="BJ57" s="1195"/>
      <c r="BK57" s="1195"/>
      <c r="BL57" s="1195"/>
      <c r="BM57" s="1195"/>
      <c r="BN57" s="1195"/>
      <c r="BO57" s="1195"/>
      <c r="BP57" s="1192">
        <v>63</v>
      </c>
      <c r="BQ57" s="1192"/>
      <c r="BR57" s="1192"/>
      <c r="BS57" s="1192"/>
      <c r="BT57" s="1192"/>
      <c r="BU57" s="1192"/>
      <c r="BV57" s="1192"/>
      <c r="BW57" s="1192"/>
      <c r="BX57" s="1192">
        <v>63.7</v>
      </c>
      <c r="BY57" s="1192"/>
      <c r="BZ57" s="1192"/>
      <c r="CA57" s="1192"/>
      <c r="CB57" s="1192"/>
      <c r="CC57" s="1192"/>
      <c r="CD57" s="1192"/>
      <c r="CE57" s="1192"/>
      <c r="CF57" s="1192">
        <v>64.2</v>
      </c>
      <c r="CG57" s="1192"/>
      <c r="CH57" s="1192"/>
      <c r="CI57" s="1192"/>
      <c r="CJ57" s="1192"/>
      <c r="CK57" s="1192"/>
      <c r="CL57" s="1192"/>
      <c r="CM57" s="1192"/>
      <c r="CN57" s="1192">
        <v>65</v>
      </c>
      <c r="CO57" s="1192"/>
      <c r="CP57" s="1192"/>
      <c r="CQ57" s="1192"/>
      <c r="CR57" s="1192"/>
      <c r="CS57" s="1192"/>
      <c r="CT57" s="1192"/>
      <c r="CU57" s="1192"/>
      <c r="CV57" s="1192">
        <v>66.099999999999994</v>
      </c>
      <c r="CW57" s="1192"/>
      <c r="CX57" s="1192"/>
      <c r="CY57" s="1192"/>
      <c r="CZ57" s="1192"/>
      <c r="DA57" s="1192"/>
      <c r="DB57" s="1192"/>
      <c r="DC57" s="1192"/>
      <c r="DD57" s="23"/>
      <c r="DE57" s="22"/>
    </row>
    <row r="58" spans="1:109" s="18" customFormat="1" x14ac:dyDescent="0.15">
      <c r="A58" s="3"/>
      <c r="B58" s="22"/>
      <c r="G58" s="1190"/>
      <c r="H58" s="1190"/>
      <c r="I58" s="1193"/>
      <c r="J58" s="1193"/>
      <c r="K58" s="1197"/>
      <c r="L58" s="1197"/>
      <c r="M58" s="1197"/>
      <c r="N58" s="1197"/>
      <c r="AM58" s="3"/>
      <c r="AN58" s="1196"/>
      <c r="AO58" s="1196"/>
      <c r="AP58" s="1196"/>
      <c r="AQ58" s="1196"/>
      <c r="AR58" s="1196"/>
      <c r="AS58" s="1196"/>
      <c r="AT58" s="1196"/>
      <c r="AU58" s="1196"/>
      <c r="AV58" s="1196"/>
      <c r="AW58" s="1196"/>
      <c r="AX58" s="1196"/>
      <c r="AY58" s="1196"/>
      <c r="AZ58" s="1196"/>
      <c r="BA58" s="1196"/>
      <c r="BB58" s="1195"/>
      <c r="BC58" s="1195"/>
      <c r="BD58" s="1195"/>
      <c r="BE58" s="1195"/>
      <c r="BF58" s="1195"/>
      <c r="BG58" s="1195"/>
      <c r="BH58" s="1195"/>
      <c r="BI58" s="1195"/>
      <c r="BJ58" s="1195"/>
      <c r="BK58" s="1195"/>
      <c r="BL58" s="1195"/>
      <c r="BM58" s="1195"/>
      <c r="BN58" s="1195"/>
      <c r="BO58" s="1195"/>
      <c r="BP58" s="1192"/>
      <c r="BQ58" s="1192"/>
      <c r="BR58" s="1192"/>
      <c r="BS58" s="1192"/>
      <c r="BT58" s="1192"/>
      <c r="BU58" s="1192"/>
      <c r="BV58" s="1192"/>
      <c r="BW58" s="1192"/>
      <c r="BX58" s="1192"/>
      <c r="BY58" s="1192"/>
      <c r="BZ58" s="1192"/>
      <c r="CA58" s="1192"/>
      <c r="CB58" s="1192"/>
      <c r="CC58" s="1192"/>
      <c r="CD58" s="1192"/>
      <c r="CE58" s="1192"/>
      <c r="CF58" s="1192"/>
      <c r="CG58" s="1192"/>
      <c r="CH58" s="1192"/>
      <c r="CI58" s="1192"/>
      <c r="CJ58" s="1192"/>
      <c r="CK58" s="1192"/>
      <c r="CL58" s="1192"/>
      <c r="CM58" s="1192"/>
      <c r="CN58" s="1192"/>
      <c r="CO58" s="1192"/>
      <c r="CP58" s="1192"/>
      <c r="CQ58" s="1192"/>
      <c r="CR58" s="1192"/>
      <c r="CS58" s="1192"/>
      <c r="CT58" s="1192"/>
      <c r="CU58" s="1192"/>
      <c r="CV58" s="1192"/>
      <c r="CW58" s="1192"/>
      <c r="CX58" s="1192"/>
      <c r="CY58" s="1192"/>
      <c r="CZ58" s="1192"/>
      <c r="DA58" s="1192"/>
      <c r="DB58" s="1192"/>
      <c r="DC58" s="1192"/>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1198" t="s">
        <v>551</v>
      </c>
      <c r="AO65" s="1199"/>
      <c r="AP65" s="1199"/>
      <c r="AQ65" s="1199"/>
      <c r="AR65" s="1199"/>
      <c r="AS65" s="1199"/>
      <c r="AT65" s="1199"/>
      <c r="AU65" s="1199"/>
      <c r="AV65" s="1199"/>
      <c r="AW65" s="1199"/>
      <c r="AX65" s="1199"/>
      <c r="AY65" s="1199"/>
      <c r="AZ65" s="1199"/>
      <c r="BA65" s="1199"/>
      <c r="BB65" s="1199"/>
      <c r="BC65" s="1199"/>
      <c r="BD65" s="1199"/>
      <c r="BE65" s="1199"/>
      <c r="BF65" s="1199"/>
      <c r="BG65" s="1199"/>
      <c r="BH65" s="1199"/>
      <c r="BI65" s="1199"/>
      <c r="BJ65" s="1199"/>
      <c r="BK65" s="1199"/>
      <c r="BL65" s="1199"/>
      <c r="BM65" s="1199"/>
      <c r="BN65" s="1199"/>
      <c r="BO65" s="1199"/>
      <c r="BP65" s="1199"/>
      <c r="BQ65" s="1199"/>
      <c r="BR65" s="1199"/>
      <c r="BS65" s="1199"/>
      <c r="BT65" s="1199"/>
      <c r="BU65" s="1199"/>
      <c r="BV65" s="1199"/>
      <c r="BW65" s="1199"/>
      <c r="BX65" s="1199"/>
      <c r="BY65" s="1199"/>
      <c r="BZ65" s="1199"/>
      <c r="CA65" s="1199"/>
      <c r="CB65" s="1199"/>
      <c r="CC65" s="1199"/>
      <c r="CD65" s="1199"/>
      <c r="CE65" s="1199"/>
      <c r="CF65" s="1199"/>
      <c r="CG65" s="1199"/>
      <c r="CH65" s="1199"/>
      <c r="CI65" s="1199"/>
      <c r="CJ65" s="1199"/>
      <c r="CK65" s="1199"/>
      <c r="CL65" s="1199"/>
      <c r="CM65" s="1199"/>
      <c r="CN65" s="1199"/>
      <c r="CO65" s="1199"/>
      <c r="CP65" s="1199"/>
      <c r="CQ65" s="1199"/>
      <c r="CR65" s="1199"/>
      <c r="CS65" s="1199"/>
      <c r="CT65" s="1199"/>
      <c r="CU65" s="1199"/>
      <c r="CV65" s="1199"/>
      <c r="CW65" s="1199"/>
      <c r="CX65" s="1199"/>
      <c r="CY65" s="1199"/>
      <c r="CZ65" s="1199"/>
      <c r="DA65" s="1199"/>
      <c r="DB65" s="1199"/>
      <c r="DC65" s="1200"/>
    </row>
    <row r="66" spans="2:107" x14ac:dyDescent="0.15">
      <c r="B66" s="10"/>
      <c r="AN66" s="1201"/>
      <c r="AO66" s="1202"/>
      <c r="AP66" s="1202"/>
      <c r="AQ66" s="1202"/>
      <c r="AR66" s="1202"/>
      <c r="AS66" s="1202"/>
      <c r="AT66" s="1202"/>
      <c r="AU66" s="1202"/>
      <c r="AV66" s="1202"/>
      <c r="AW66" s="1202"/>
      <c r="AX66" s="1202"/>
      <c r="AY66" s="1202"/>
      <c r="AZ66" s="1202"/>
      <c r="BA66" s="1202"/>
      <c r="BB66" s="1202"/>
      <c r="BC66" s="1202"/>
      <c r="BD66" s="1202"/>
      <c r="BE66" s="1202"/>
      <c r="BF66" s="1202"/>
      <c r="BG66" s="1202"/>
      <c r="BH66" s="1202"/>
      <c r="BI66" s="1202"/>
      <c r="BJ66" s="1202"/>
      <c r="BK66" s="1202"/>
      <c r="BL66" s="1202"/>
      <c r="BM66" s="1202"/>
      <c r="BN66" s="1202"/>
      <c r="BO66" s="1202"/>
      <c r="BP66" s="1202"/>
      <c r="BQ66" s="1202"/>
      <c r="BR66" s="1202"/>
      <c r="BS66" s="1202"/>
      <c r="BT66" s="1202"/>
      <c r="BU66" s="1202"/>
      <c r="BV66" s="1202"/>
      <c r="BW66" s="1202"/>
      <c r="BX66" s="1202"/>
      <c r="BY66" s="1202"/>
      <c r="BZ66" s="1202"/>
      <c r="CA66" s="1202"/>
      <c r="CB66" s="1202"/>
      <c r="CC66" s="1202"/>
      <c r="CD66" s="1202"/>
      <c r="CE66" s="1202"/>
      <c r="CF66" s="1202"/>
      <c r="CG66" s="1202"/>
      <c r="CH66" s="1202"/>
      <c r="CI66" s="1202"/>
      <c r="CJ66" s="1202"/>
      <c r="CK66" s="1202"/>
      <c r="CL66" s="1202"/>
      <c r="CM66" s="1202"/>
      <c r="CN66" s="1202"/>
      <c r="CO66" s="1202"/>
      <c r="CP66" s="1202"/>
      <c r="CQ66" s="1202"/>
      <c r="CR66" s="1202"/>
      <c r="CS66" s="1202"/>
      <c r="CT66" s="1202"/>
      <c r="CU66" s="1202"/>
      <c r="CV66" s="1202"/>
      <c r="CW66" s="1202"/>
      <c r="CX66" s="1202"/>
      <c r="CY66" s="1202"/>
      <c r="CZ66" s="1202"/>
      <c r="DA66" s="1202"/>
      <c r="DB66" s="1202"/>
      <c r="DC66" s="1203"/>
    </row>
    <row r="67" spans="2:107" x14ac:dyDescent="0.15">
      <c r="B67" s="10"/>
      <c r="AN67" s="1201"/>
      <c r="AO67" s="1202"/>
      <c r="AP67" s="1202"/>
      <c r="AQ67" s="1202"/>
      <c r="AR67" s="1202"/>
      <c r="AS67" s="1202"/>
      <c r="AT67" s="1202"/>
      <c r="AU67" s="1202"/>
      <c r="AV67" s="1202"/>
      <c r="AW67" s="1202"/>
      <c r="AX67" s="1202"/>
      <c r="AY67" s="1202"/>
      <c r="AZ67" s="1202"/>
      <c r="BA67" s="1202"/>
      <c r="BB67" s="1202"/>
      <c r="BC67" s="1202"/>
      <c r="BD67" s="1202"/>
      <c r="BE67" s="1202"/>
      <c r="BF67" s="1202"/>
      <c r="BG67" s="1202"/>
      <c r="BH67" s="1202"/>
      <c r="BI67" s="1202"/>
      <c r="BJ67" s="1202"/>
      <c r="BK67" s="1202"/>
      <c r="BL67" s="1202"/>
      <c r="BM67" s="1202"/>
      <c r="BN67" s="1202"/>
      <c r="BO67" s="1202"/>
      <c r="BP67" s="1202"/>
      <c r="BQ67" s="1202"/>
      <c r="BR67" s="1202"/>
      <c r="BS67" s="1202"/>
      <c r="BT67" s="1202"/>
      <c r="BU67" s="1202"/>
      <c r="BV67" s="1202"/>
      <c r="BW67" s="1202"/>
      <c r="BX67" s="1202"/>
      <c r="BY67" s="1202"/>
      <c r="BZ67" s="1202"/>
      <c r="CA67" s="1202"/>
      <c r="CB67" s="1202"/>
      <c r="CC67" s="1202"/>
      <c r="CD67" s="1202"/>
      <c r="CE67" s="1202"/>
      <c r="CF67" s="1202"/>
      <c r="CG67" s="1202"/>
      <c r="CH67" s="1202"/>
      <c r="CI67" s="1202"/>
      <c r="CJ67" s="1202"/>
      <c r="CK67" s="1202"/>
      <c r="CL67" s="1202"/>
      <c r="CM67" s="1202"/>
      <c r="CN67" s="1202"/>
      <c r="CO67" s="1202"/>
      <c r="CP67" s="1202"/>
      <c r="CQ67" s="1202"/>
      <c r="CR67" s="1202"/>
      <c r="CS67" s="1202"/>
      <c r="CT67" s="1202"/>
      <c r="CU67" s="1202"/>
      <c r="CV67" s="1202"/>
      <c r="CW67" s="1202"/>
      <c r="CX67" s="1202"/>
      <c r="CY67" s="1202"/>
      <c r="CZ67" s="1202"/>
      <c r="DA67" s="1202"/>
      <c r="DB67" s="1202"/>
      <c r="DC67" s="1203"/>
    </row>
    <row r="68" spans="2:107" x14ac:dyDescent="0.15">
      <c r="B68" s="10"/>
      <c r="AN68" s="1201"/>
      <c r="AO68" s="1202"/>
      <c r="AP68" s="1202"/>
      <c r="AQ68" s="1202"/>
      <c r="AR68" s="1202"/>
      <c r="AS68" s="1202"/>
      <c r="AT68" s="1202"/>
      <c r="AU68" s="1202"/>
      <c r="AV68" s="1202"/>
      <c r="AW68" s="1202"/>
      <c r="AX68" s="1202"/>
      <c r="AY68" s="1202"/>
      <c r="AZ68" s="1202"/>
      <c r="BA68" s="1202"/>
      <c r="BB68" s="1202"/>
      <c r="BC68" s="1202"/>
      <c r="BD68" s="1202"/>
      <c r="BE68" s="1202"/>
      <c r="BF68" s="1202"/>
      <c r="BG68" s="1202"/>
      <c r="BH68" s="1202"/>
      <c r="BI68" s="1202"/>
      <c r="BJ68" s="1202"/>
      <c r="BK68" s="1202"/>
      <c r="BL68" s="1202"/>
      <c r="BM68" s="1202"/>
      <c r="BN68" s="1202"/>
      <c r="BO68" s="1202"/>
      <c r="BP68" s="1202"/>
      <c r="BQ68" s="1202"/>
      <c r="BR68" s="1202"/>
      <c r="BS68" s="1202"/>
      <c r="BT68" s="1202"/>
      <c r="BU68" s="1202"/>
      <c r="BV68" s="1202"/>
      <c r="BW68" s="1202"/>
      <c r="BX68" s="1202"/>
      <c r="BY68" s="1202"/>
      <c r="BZ68" s="1202"/>
      <c r="CA68" s="1202"/>
      <c r="CB68" s="1202"/>
      <c r="CC68" s="1202"/>
      <c r="CD68" s="1202"/>
      <c r="CE68" s="1202"/>
      <c r="CF68" s="1202"/>
      <c r="CG68" s="1202"/>
      <c r="CH68" s="1202"/>
      <c r="CI68" s="1202"/>
      <c r="CJ68" s="1202"/>
      <c r="CK68" s="1202"/>
      <c r="CL68" s="1202"/>
      <c r="CM68" s="1202"/>
      <c r="CN68" s="1202"/>
      <c r="CO68" s="1202"/>
      <c r="CP68" s="1202"/>
      <c r="CQ68" s="1202"/>
      <c r="CR68" s="1202"/>
      <c r="CS68" s="1202"/>
      <c r="CT68" s="1202"/>
      <c r="CU68" s="1202"/>
      <c r="CV68" s="1202"/>
      <c r="CW68" s="1202"/>
      <c r="CX68" s="1202"/>
      <c r="CY68" s="1202"/>
      <c r="CZ68" s="1202"/>
      <c r="DA68" s="1202"/>
      <c r="DB68" s="1202"/>
      <c r="DC68" s="1203"/>
    </row>
    <row r="69" spans="2:107" x14ac:dyDescent="0.15">
      <c r="B69" s="10"/>
      <c r="AN69" s="1204"/>
      <c r="AO69" s="1205"/>
      <c r="AP69" s="1205"/>
      <c r="AQ69" s="1205"/>
      <c r="AR69" s="1205"/>
      <c r="AS69" s="1205"/>
      <c r="AT69" s="1205"/>
      <c r="AU69" s="1205"/>
      <c r="AV69" s="1205"/>
      <c r="AW69" s="1205"/>
      <c r="AX69" s="1205"/>
      <c r="AY69" s="1205"/>
      <c r="AZ69" s="1205"/>
      <c r="BA69" s="1205"/>
      <c r="BB69" s="1205"/>
      <c r="BC69" s="1205"/>
      <c r="BD69" s="1205"/>
      <c r="BE69" s="1205"/>
      <c r="BF69" s="1205"/>
      <c r="BG69" s="1205"/>
      <c r="BH69" s="1205"/>
      <c r="BI69" s="1205"/>
      <c r="BJ69" s="1205"/>
      <c r="BK69" s="1205"/>
      <c r="BL69" s="1205"/>
      <c r="BM69" s="1205"/>
      <c r="BN69" s="1205"/>
      <c r="BO69" s="1205"/>
      <c r="BP69" s="1205"/>
      <c r="BQ69" s="1205"/>
      <c r="BR69" s="1205"/>
      <c r="BS69" s="1205"/>
      <c r="BT69" s="1205"/>
      <c r="BU69" s="1205"/>
      <c r="BV69" s="1205"/>
      <c r="BW69" s="1205"/>
      <c r="BX69" s="1205"/>
      <c r="BY69" s="1205"/>
      <c r="BZ69" s="1205"/>
      <c r="CA69" s="1205"/>
      <c r="CB69" s="1205"/>
      <c r="CC69" s="1205"/>
      <c r="CD69" s="1205"/>
      <c r="CE69" s="1205"/>
      <c r="CF69" s="1205"/>
      <c r="CG69" s="1205"/>
      <c r="CH69" s="1205"/>
      <c r="CI69" s="1205"/>
      <c r="CJ69" s="1205"/>
      <c r="CK69" s="1205"/>
      <c r="CL69" s="1205"/>
      <c r="CM69" s="1205"/>
      <c r="CN69" s="1205"/>
      <c r="CO69" s="1205"/>
      <c r="CP69" s="1205"/>
      <c r="CQ69" s="1205"/>
      <c r="CR69" s="1205"/>
      <c r="CS69" s="1205"/>
      <c r="CT69" s="1205"/>
      <c r="CU69" s="1205"/>
      <c r="CV69" s="1205"/>
      <c r="CW69" s="1205"/>
      <c r="CX69" s="1205"/>
      <c r="CY69" s="1205"/>
      <c r="CZ69" s="1205"/>
      <c r="DA69" s="1205"/>
      <c r="DB69" s="1205"/>
      <c r="DC69" s="1206"/>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1190"/>
      <c r="H72" s="1190"/>
      <c r="I72" s="1190"/>
      <c r="J72" s="1190"/>
      <c r="K72" s="20"/>
      <c r="L72" s="20"/>
      <c r="M72" s="21"/>
      <c r="N72" s="21"/>
      <c r="AN72" s="1208"/>
      <c r="AO72" s="1209"/>
      <c r="AP72" s="1209"/>
      <c r="AQ72" s="1209"/>
      <c r="AR72" s="1209"/>
      <c r="AS72" s="1209"/>
      <c r="AT72" s="1209"/>
      <c r="AU72" s="1209"/>
      <c r="AV72" s="1209"/>
      <c r="AW72" s="1209"/>
      <c r="AX72" s="1209"/>
      <c r="AY72" s="1209"/>
      <c r="AZ72" s="1209"/>
      <c r="BA72" s="1209"/>
      <c r="BB72" s="1209"/>
      <c r="BC72" s="1209"/>
      <c r="BD72" s="1209"/>
      <c r="BE72" s="1209"/>
      <c r="BF72" s="1209"/>
      <c r="BG72" s="1209"/>
      <c r="BH72" s="1209"/>
      <c r="BI72" s="1209"/>
      <c r="BJ72" s="1209"/>
      <c r="BK72" s="1209"/>
      <c r="BL72" s="1209"/>
      <c r="BM72" s="1209"/>
      <c r="BN72" s="1209"/>
      <c r="BO72" s="1210"/>
      <c r="BP72" s="1196" t="s">
        <v>3</v>
      </c>
      <c r="BQ72" s="1196"/>
      <c r="BR72" s="1196"/>
      <c r="BS72" s="1196"/>
      <c r="BT72" s="1196"/>
      <c r="BU72" s="1196"/>
      <c r="BV72" s="1196"/>
      <c r="BW72" s="1196"/>
      <c r="BX72" s="1196" t="s">
        <v>4</v>
      </c>
      <c r="BY72" s="1196"/>
      <c r="BZ72" s="1196"/>
      <c r="CA72" s="1196"/>
      <c r="CB72" s="1196"/>
      <c r="CC72" s="1196"/>
      <c r="CD72" s="1196"/>
      <c r="CE72" s="1196"/>
      <c r="CF72" s="1196" t="s">
        <v>5</v>
      </c>
      <c r="CG72" s="1196"/>
      <c r="CH72" s="1196"/>
      <c r="CI72" s="1196"/>
      <c r="CJ72" s="1196"/>
      <c r="CK72" s="1196"/>
      <c r="CL72" s="1196"/>
      <c r="CM72" s="1196"/>
      <c r="CN72" s="1196" t="s">
        <v>6</v>
      </c>
      <c r="CO72" s="1196"/>
      <c r="CP72" s="1196"/>
      <c r="CQ72" s="1196"/>
      <c r="CR72" s="1196"/>
      <c r="CS72" s="1196"/>
      <c r="CT72" s="1196"/>
      <c r="CU72" s="1196"/>
      <c r="CV72" s="1196" t="s">
        <v>7</v>
      </c>
      <c r="CW72" s="1196"/>
      <c r="CX72" s="1196"/>
      <c r="CY72" s="1196"/>
      <c r="CZ72" s="1196"/>
      <c r="DA72" s="1196"/>
      <c r="DB72" s="1196"/>
      <c r="DC72" s="1196"/>
    </row>
    <row r="73" spans="2:107" x14ac:dyDescent="0.15">
      <c r="B73" s="10"/>
      <c r="G73" s="1207"/>
      <c r="H73" s="1207"/>
      <c r="I73" s="1207"/>
      <c r="J73" s="1207"/>
      <c r="K73" s="1191"/>
      <c r="L73" s="1191"/>
      <c r="M73" s="1191"/>
      <c r="N73" s="1191"/>
      <c r="AM73" s="19"/>
      <c r="AN73" s="1195" t="s">
        <v>8</v>
      </c>
      <c r="AO73" s="1195"/>
      <c r="AP73" s="1195"/>
      <c r="AQ73" s="1195"/>
      <c r="AR73" s="1195"/>
      <c r="AS73" s="1195"/>
      <c r="AT73" s="1195"/>
      <c r="AU73" s="1195"/>
      <c r="AV73" s="1195"/>
      <c r="AW73" s="1195"/>
      <c r="AX73" s="1195"/>
      <c r="AY73" s="1195"/>
      <c r="AZ73" s="1195"/>
      <c r="BA73" s="1195"/>
      <c r="BB73" s="1195" t="s">
        <v>9</v>
      </c>
      <c r="BC73" s="1195"/>
      <c r="BD73" s="1195"/>
      <c r="BE73" s="1195"/>
      <c r="BF73" s="1195"/>
      <c r="BG73" s="1195"/>
      <c r="BH73" s="1195"/>
      <c r="BI73" s="1195"/>
      <c r="BJ73" s="1195"/>
      <c r="BK73" s="1195"/>
      <c r="BL73" s="1195"/>
      <c r="BM73" s="1195"/>
      <c r="BN73" s="1195"/>
      <c r="BO73" s="1195"/>
      <c r="BP73" s="1192">
        <v>34.6</v>
      </c>
      <c r="BQ73" s="1192"/>
      <c r="BR73" s="1192"/>
      <c r="BS73" s="1192"/>
      <c r="BT73" s="1192"/>
      <c r="BU73" s="1192"/>
      <c r="BV73" s="1192"/>
      <c r="BW73" s="1192"/>
      <c r="BX73" s="1192">
        <v>19.5</v>
      </c>
      <c r="BY73" s="1192"/>
      <c r="BZ73" s="1192"/>
      <c r="CA73" s="1192"/>
      <c r="CB73" s="1192"/>
      <c r="CC73" s="1192"/>
      <c r="CD73" s="1192"/>
      <c r="CE73" s="1192"/>
      <c r="CF73" s="1192">
        <v>9.4</v>
      </c>
      <c r="CG73" s="1192"/>
      <c r="CH73" s="1192"/>
      <c r="CI73" s="1192"/>
      <c r="CJ73" s="1192"/>
      <c r="CK73" s="1192"/>
      <c r="CL73" s="1192"/>
      <c r="CM73" s="1192"/>
      <c r="CN73" s="1192">
        <v>10.3</v>
      </c>
      <c r="CO73" s="1192"/>
      <c r="CP73" s="1192"/>
      <c r="CQ73" s="1192"/>
      <c r="CR73" s="1192"/>
      <c r="CS73" s="1192"/>
      <c r="CT73" s="1192"/>
      <c r="CU73" s="1192"/>
      <c r="CV73" s="1192">
        <v>15.7</v>
      </c>
      <c r="CW73" s="1192"/>
      <c r="CX73" s="1192"/>
      <c r="CY73" s="1192"/>
      <c r="CZ73" s="1192"/>
      <c r="DA73" s="1192"/>
      <c r="DB73" s="1192"/>
      <c r="DC73" s="1192"/>
    </row>
    <row r="74" spans="2:107" x14ac:dyDescent="0.15">
      <c r="B74" s="10"/>
      <c r="G74" s="1207"/>
      <c r="H74" s="1207"/>
      <c r="I74" s="1207"/>
      <c r="J74" s="1207"/>
      <c r="K74" s="1191"/>
      <c r="L74" s="1191"/>
      <c r="M74" s="1191"/>
      <c r="N74" s="1191"/>
      <c r="AM74" s="19"/>
      <c r="AN74" s="1195"/>
      <c r="AO74" s="1195"/>
      <c r="AP74" s="1195"/>
      <c r="AQ74" s="1195"/>
      <c r="AR74" s="1195"/>
      <c r="AS74" s="1195"/>
      <c r="AT74" s="1195"/>
      <c r="AU74" s="1195"/>
      <c r="AV74" s="1195"/>
      <c r="AW74" s="1195"/>
      <c r="AX74" s="1195"/>
      <c r="AY74" s="1195"/>
      <c r="AZ74" s="1195"/>
      <c r="BA74" s="1195"/>
      <c r="BB74" s="1195"/>
      <c r="BC74" s="1195"/>
      <c r="BD74" s="1195"/>
      <c r="BE74" s="1195"/>
      <c r="BF74" s="1195"/>
      <c r="BG74" s="1195"/>
      <c r="BH74" s="1195"/>
      <c r="BI74" s="1195"/>
      <c r="BJ74" s="1195"/>
      <c r="BK74" s="1195"/>
      <c r="BL74" s="1195"/>
      <c r="BM74" s="1195"/>
      <c r="BN74" s="1195"/>
      <c r="BO74" s="1195"/>
      <c r="BP74" s="1192"/>
      <c r="BQ74" s="1192"/>
      <c r="BR74" s="1192"/>
      <c r="BS74" s="1192"/>
      <c r="BT74" s="1192"/>
      <c r="BU74" s="1192"/>
      <c r="BV74" s="1192"/>
      <c r="BW74" s="1192"/>
      <c r="BX74" s="1192"/>
      <c r="BY74" s="1192"/>
      <c r="BZ74" s="1192"/>
      <c r="CA74" s="1192"/>
      <c r="CB74" s="1192"/>
      <c r="CC74" s="1192"/>
      <c r="CD74" s="1192"/>
      <c r="CE74" s="1192"/>
      <c r="CF74" s="1192"/>
      <c r="CG74" s="1192"/>
      <c r="CH74" s="1192"/>
      <c r="CI74" s="1192"/>
      <c r="CJ74" s="1192"/>
      <c r="CK74" s="1192"/>
      <c r="CL74" s="1192"/>
      <c r="CM74" s="1192"/>
      <c r="CN74" s="1192"/>
      <c r="CO74" s="1192"/>
      <c r="CP74" s="1192"/>
      <c r="CQ74" s="1192"/>
      <c r="CR74" s="1192"/>
      <c r="CS74" s="1192"/>
      <c r="CT74" s="1192"/>
      <c r="CU74" s="1192"/>
      <c r="CV74" s="1192"/>
      <c r="CW74" s="1192"/>
      <c r="CX74" s="1192"/>
      <c r="CY74" s="1192"/>
      <c r="CZ74" s="1192"/>
      <c r="DA74" s="1192"/>
      <c r="DB74" s="1192"/>
      <c r="DC74" s="1192"/>
    </row>
    <row r="75" spans="2:107" x14ac:dyDescent="0.15">
      <c r="B75" s="10"/>
      <c r="G75" s="1207"/>
      <c r="H75" s="1207"/>
      <c r="I75" s="1190"/>
      <c r="J75" s="1190"/>
      <c r="K75" s="1197"/>
      <c r="L75" s="1197"/>
      <c r="M75" s="1197"/>
      <c r="N75" s="1197"/>
      <c r="AM75" s="19"/>
      <c r="AN75" s="1195"/>
      <c r="AO75" s="1195"/>
      <c r="AP75" s="1195"/>
      <c r="AQ75" s="1195"/>
      <c r="AR75" s="1195"/>
      <c r="AS75" s="1195"/>
      <c r="AT75" s="1195"/>
      <c r="AU75" s="1195"/>
      <c r="AV75" s="1195"/>
      <c r="AW75" s="1195"/>
      <c r="AX75" s="1195"/>
      <c r="AY75" s="1195"/>
      <c r="AZ75" s="1195"/>
      <c r="BA75" s="1195"/>
      <c r="BB75" s="1195" t="s">
        <v>13</v>
      </c>
      <c r="BC75" s="1195"/>
      <c r="BD75" s="1195"/>
      <c r="BE75" s="1195"/>
      <c r="BF75" s="1195"/>
      <c r="BG75" s="1195"/>
      <c r="BH75" s="1195"/>
      <c r="BI75" s="1195"/>
      <c r="BJ75" s="1195"/>
      <c r="BK75" s="1195"/>
      <c r="BL75" s="1195"/>
      <c r="BM75" s="1195"/>
      <c r="BN75" s="1195"/>
      <c r="BO75" s="1195"/>
      <c r="BP75" s="1192">
        <v>3</v>
      </c>
      <c r="BQ75" s="1192"/>
      <c r="BR75" s="1192"/>
      <c r="BS75" s="1192"/>
      <c r="BT75" s="1192"/>
      <c r="BU75" s="1192"/>
      <c r="BV75" s="1192"/>
      <c r="BW75" s="1192"/>
      <c r="BX75" s="1192">
        <v>3.1</v>
      </c>
      <c r="BY75" s="1192"/>
      <c r="BZ75" s="1192"/>
      <c r="CA75" s="1192"/>
      <c r="CB75" s="1192"/>
      <c r="CC75" s="1192"/>
      <c r="CD75" s="1192"/>
      <c r="CE75" s="1192"/>
      <c r="CF75" s="1192">
        <v>3.5</v>
      </c>
      <c r="CG75" s="1192"/>
      <c r="CH75" s="1192"/>
      <c r="CI75" s="1192"/>
      <c r="CJ75" s="1192"/>
      <c r="CK75" s="1192"/>
      <c r="CL75" s="1192"/>
      <c r="CM75" s="1192"/>
      <c r="CN75" s="1192">
        <v>3.7</v>
      </c>
      <c r="CO75" s="1192"/>
      <c r="CP75" s="1192"/>
      <c r="CQ75" s="1192"/>
      <c r="CR75" s="1192"/>
      <c r="CS75" s="1192"/>
      <c r="CT75" s="1192"/>
      <c r="CU75" s="1192"/>
      <c r="CV75" s="1192">
        <v>4.2</v>
      </c>
      <c r="CW75" s="1192"/>
      <c r="CX75" s="1192"/>
      <c r="CY75" s="1192"/>
      <c r="CZ75" s="1192"/>
      <c r="DA75" s="1192"/>
      <c r="DB75" s="1192"/>
      <c r="DC75" s="1192"/>
    </row>
    <row r="76" spans="2:107" x14ac:dyDescent="0.15">
      <c r="B76" s="10"/>
      <c r="G76" s="1207"/>
      <c r="H76" s="1207"/>
      <c r="I76" s="1190"/>
      <c r="J76" s="1190"/>
      <c r="K76" s="1197"/>
      <c r="L76" s="1197"/>
      <c r="M76" s="1197"/>
      <c r="N76" s="1197"/>
      <c r="AM76" s="19"/>
      <c r="AN76" s="1195"/>
      <c r="AO76" s="1195"/>
      <c r="AP76" s="1195"/>
      <c r="AQ76" s="1195"/>
      <c r="AR76" s="1195"/>
      <c r="AS76" s="1195"/>
      <c r="AT76" s="1195"/>
      <c r="AU76" s="1195"/>
      <c r="AV76" s="1195"/>
      <c r="AW76" s="1195"/>
      <c r="AX76" s="1195"/>
      <c r="AY76" s="1195"/>
      <c r="AZ76" s="1195"/>
      <c r="BA76" s="1195"/>
      <c r="BB76" s="1195"/>
      <c r="BC76" s="1195"/>
      <c r="BD76" s="1195"/>
      <c r="BE76" s="1195"/>
      <c r="BF76" s="1195"/>
      <c r="BG76" s="1195"/>
      <c r="BH76" s="1195"/>
      <c r="BI76" s="1195"/>
      <c r="BJ76" s="1195"/>
      <c r="BK76" s="1195"/>
      <c r="BL76" s="1195"/>
      <c r="BM76" s="1195"/>
      <c r="BN76" s="1195"/>
      <c r="BO76" s="1195"/>
      <c r="BP76" s="1192"/>
      <c r="BQ76" s="1192"/>
      <c r="BR76" s="1192"/>
      <c r="BS76" s="1192"/>
      <c r="BT76" s="1192"/>
      <c r="BU76" s="1192"/>
      <c r="BV76" s="1192"/>
      <c r="BW76" s="1192"/>
      <c r="BX76" s="1192"/>
      <c r="BY76" s="1192"/>
      <c r="BZ76" s="1192"/>
      <c r="CA76" s="1192"/>
      <c r="CB76" s="1192"/>
      <c r="CC76" s="1192"/>
      <c r="CD76" s="1192"/>
      <c r="CE76" s="1192"/>
      <c r="CF76" s="1192"/>
      <c r="CG76" s="1192"/>
      <c r="CH76" s="1192"/>
      <c r="CI76" s="1192"/>
      <c r="CJ76" s="1192"/>
      <c r="CK76" s="1192"/>
      <c r="CL76" s="1192"/>
      <c r="CM76" s="1192"/>
      <c r="CN76" s="1192"/>
      <c r="CO76" s="1192"/>
      <c r="CP76" s="1192"/>
      <c r="CQ76" s="1192"/>
      <c r="CR76" s="1192"/>
      <c r="CS76" s="1192"/>
      <c r="CT76" s="1192"/>
      <c r="CU76" s="1192"/>
      <c r="CV76" s="1192"/>
      <c r="CW76" s="1192"/>
      <c r="CX76" s="1192"/>
      <c r="CY76" s="1192"/>
      <c r="CZ76" s="1192"/>
      <c r="DA76" s="1192"/>
      <c r="DB76" s="1192"/>
      <c r="DC76" s="1192"/>
    </row>
    <row r="77" spans="2:107" x14ac:dyDescent="0.15">
      <c r="B77" s="10"/>
      <c r="G77" s="1190"/>
      <c r="H77" s="1190"/>
      <c r="I77" s="1190"/>
      <c r="J77" s="1190"/>
      <c r="K77" s="1191"/>
      <c r="L77" s="1191"/>
      <c r="M77" s="1191"/>
      <c r="N77" s="1191"/>
      <c r="AN77" s="1196" t="s">
        <v>11</v>
      </c>
      <c r="AO77" s="1196"/>
      <c r="AP77" s="1196"/>
      <c r="AQ77" s="1196"/>
      <c r="AR77" s="1196"/>
      <c r="AS77" s="1196"/>
      <c r="AT77" s="1196"/>
      <c r="AU77" s="1196"/>
      <c r="AV77" s="1196"/>
      <c r="AW77" s="1196"/>
      <c r="AX77" s="1196"/>
      <c r="AY77" s="1196"/>
      <c r="AZ77" s="1196"/>
      <c r="BA77" s="1196"/>
      <c r="BB77" s="1195" t="s">
        <v>9</v>
      </c>
      <c r="BC77" s="1195"/>
      <c r="BD77" s="1195"/>
      <c r="BE77" s="1195"/>
      <c r="BF77" s="1195"/>
      <c r="BG77" s="1195"/>
      <c r="BH77" s="1195"/>
      <c r="BI77" s="1195"/>
      <c r="BJ77" s="1195"/>
      <c r="BK77" s="1195"/>
      <c r="BL77" s="1195"/>
      <c r="BM77" s="1195"/>
      <c r="BN77" s="1195"/>
      <c r="BO77" s="1195"/>
      <c r="BP77" s="1192">
        <v>20.399999999999999</v>
      </c>
      <c r="BQ77" s="1192"/>
      <c r="BR77" s="1192"/>
      <c r="BS77" s="1192"/>
      <c r="BT77" s="1192"/>
      <c r="BU77" s="1192"/>
      <c r="BV77" s="1192"/>
      <c r="BW77" s="1192"/>
      <c r="BX77" s="1192">
        <v>11.2</v>
      </c>
      <c r="BY77" s="1192"/>
      <c r="BZ77" s="1192"/>
      <c r="CA77" s="1192"/>
      <c r="CB77" s="1192"/>
      <c r="CC77" s="1192"/>
      <c r="CD77" s="1192"/>
      <c r="CE77" s="1192"/>
      <c r="CF77" s="1192">
        <v>4.5999999999999996</v>
      </c>
      <c r="CG77" s="1192"/>
      <c r="CH77" s="1192"/>
      <c r="CI77" s="1192"/>
      <c r="CJ77" s="1192"/>
      <c r="CK77" s="1192"/>
      <c r="CL77" s="1192"/>
      <c r="CM77" s="1192"/>
      <c r="CN77" s="1192">
        <v>4.2</v>
      </c>
      <c r="CO77" s="1192"/>
      <c r="CP77" s="1192"/>
      <c r="CQ77" s="1192"/>
      <c r="CR77" s="1192"/>
      <c r="CS77" s="1192"/>
      <c r="CT77" s="1192"/>
      <c r="CU77" s="1192"/>
      <c r="CV77" s="1192">
        <v>3.6</v>
      </c>
      <c r="CW77" s="1192"/>
      <c r="CX77" s="1192"/>
      <c r="CY77" s="1192"/>
      <c r="CZ77" s="1192"/>
      <c r="DA77" s="1192"/>
      <c r="DB77" s="1192"/>
      <c r="DC77" s="1192"/>
    </row>
    <row r="78" spans="2:107" x14ac:dyDescent="0.15">
      <c r="B78" s="10"/>
      <c r="G78" s="1190"/>
      <c r="H78" s="1190"/>
      <c r="I78" s="1190"/>
      <c r="J78" s="1190"/>
      <c r="K78" s="1191"/>
      <c r="L78" s="1191"/>
      <c r="M78" s="1191"/>
      <c r="N78" s="1191"/>
      <c r="AN78" s="1196"/>
      <c r="AO78" s="1196"/>
      <c r="AP78" s="1196"/>
      <c r="AQ78" s="1196"/>
      <c r="AR78" s="1196"/>
      <c r="AS78" s="1196"/>
      <c r="AT78" s="1196"/>
      <c r="AU78" s="1196"/>
      <c r="AV78" s="1196"/>
      <c r="AW78" s="1196"/>
      <c r="AX78" s="1196"/>
      <c r="AY78" s="1196"/>
      <c r="AZ78" s="1196"/>
      <c r="BA78" s="1196"/>
      <c r="BB78" s="1195"/>
      <c r="BC78" s="1195"/>
      <c r="BD78" s="1195"/>
      <c r="BE78" s="1195"/>
      <c r="BF78" s="1195"/>
      <c r="BG78" s="1195"/>
      <c r="BH78" s="1195"/>
      <c r="BI78" s="1195"/>
      <c r="BJ78" s="1195"/>
      <c r="BK78" s="1195"/>
      <c r="BL78" s="1195"/>
      <c r="BM78" s="1195"/>
      <c r="BN78" s="1195"/>
      <c r="BO78" s="1195"/>
      <c r="BP78" s="1192"/>
      <c r="BQ78" s="1192"/>
      <c r="BR78" s="1192"/>
      <c r="BS78" s="1192"/>
      <c r="BT78" s="1192"/>
      <c r="BU78" s="1192"/>
      <c r="BV78" s="1192"/>
      <c r="BW78" s="1192"/>
      <c r="BX78" s="1192"/>
      <c r="BY78" s="1192"/>
      <c r="BZ78" s="1192"/>
      <c r="CA78" s="1192"/>
      <c r="CB78" s="1192"/>
      <c r="CC78" s="1192"/>
      <c r="CD78" s="1192"/>
      <c r="CE78" s="1192"/>
      <c r="CF78" s="1192"/>
      <c r="CG78" s="1192"/>
      <c r="CH78" s="1192"/>
      <c r="CI78" s="1192"/>
      <c r="CJ78" s="1192"/>
      <c r="CK78" s="1192"/>
      <c r="CL78" s="1192"/>
      <c r="CM78" s="1192"/>
      <c r="CN78" s="1192"/>
      <c r="CO78" s="1192"/>
      <c r="CP78" s="1192"/>
      <c r="CQ78" s="1192"/>
      <c r="CR78" s="1192"/>
      <c r="CS78" s="1192"/>
      <c r="CT78" s="1192"/>
      <c r="CU78" s="1192"/>
      <c r="CV78" s="1192"/>
      <c r="CW78" s="1192"/>
      <c r="CX78" s="1192"/>
      <c r="CY78" s="1192"/>
      <c r="CZ78" s="1192"/>
      <c r="DA78" s="1192"/>
      <c r="DB78" s="1192"/>
      <c r="DC78" s="1192"/>
    </row>
    <row r="79" spans="2:107" x14ac:dyDescent="0.15">
      <c r="B79" s="10"/>
      <c r="G79" s="1190"/>
      <c r="H79" s="1190"/>
      <c r="I79" s="1193"/>
      <c r="J79" s="1193"/>
      <c r="K79" s="1194"/>
      <c r="L79" s="1194"/>
      <c r="M79" s="1194"/>
      <c r="N79" s="1194"/>
      <c r="AN79" s="1196"/>
      <c r="AO79" s="1196"/>
      <c r="AP79" s="1196"/>
      <c r="AQ79" s="1196"/>
      <c r="AR79" s="1196"/>
      <c r="AS79" s="1196"/>
      <c r="AT79" s="1196"/>
      <c r="AU79" s="1196"/>
      <c r="AV79" s="1196"/>
      <c r="AW79" s="1196"/>
      <c r="AX79" s="1196"/>
      <c r="AY79" s="1196"/>
      <c r="AZ79" s="1196"/>
      <c r="BA79" s="1196"/>
      <c r="BB79" s="1195" t="s">
        <v>13</v>
      </c>
      <c r="BC79" s="1195"/>
      <c r="BD79" s="1195"/>
      <c r="BE79" s="1195"/>
      <c r="BF79" s="1195"/>
      <c r="BG79" s="1195"/>
      <c r="BH79" s="1195"/>
      <c r="BI79" s="1195"/>
      <c r="BJ79" s="1195"/>
      <c r="BK79" s="1195"/>
      <c r="BL79" s="1195"/>
      <c r="BM79" s="1195"/>
      <c r="BN79" s="1195"/>
      <c r="BO79" s="1195"/>
      <c r="BP79" s="1192">
        <v>6.2</v>
      </c>
      <c r="BQ79" s="1192"/>
      <c r="BR79" s="1192"/>
      <c r="BS79" s="1192"/>
      <c r="BT79" s="1192"/>
      <c r="BU79" s="1192"/>
      <c r="BV79" s="1192"/>
      <c r="BW79" s="1192"/>
      <c r="BX79" s="1192">
        <v>5.7</v>
      </c>
      <c r="BY79" s="1192"/>
      <c r="BZ79" s="1192"/>
      <c r="CA79" s="1192"/>
      <c r="CB79" s="1192"/>
      <c r="CC79" s="1192"/>
      <c r="CD79" s="1192"/>
      <c r="CE79" s="1192"/>
      <c r="CF79" s="1192">
        <v>5.8</v>
      </c>
      <c r="CG79" s="1192"/>
      <c r="CH79" s="1192"/>
      <c r="CI79" s="1192"/>
      <c r="CJ79" s="1192"/>
      <c r="CK79" s="1192"/>
      <c r="CL79" s="1192"/>
      <c r="CM79" s="1192"/>
      <c r="CN79" s="1192">
        <v>5.8</v>
      </c>
      <c r="CO79" s="1192"/>
      <c r="CP79" s="1192"/>
      <c r="CQ79" s="1192"/>
      <c r="CR79" s="1192"/>
      <c r="CS79" s="1192"/>
      <c r="CT79" s="1192"/>
      <c r="CU79" s="1192"/>
      <c r="CV79" s="1192">
        <v>5.7</v>
      </c>
      <c r="CW79" s="1192"/>
      <c r="CX79" s="1192"/>
      <c r="CY79" s="1192"/>
      <c r="CZ79" s="1192"/>
      <c r="DA79" s="1192"/>
      <c r="DB79" s="1192"/>
      <c r="DC79" s="1192"/>
    </row>
    <row r="80" spans="2:107" x14ac:dyDescent="0.15">
      <c r="B80" s="10"/>
      <c r="G80" s="1190"/>
      <c r="H80" s="1190"/>
      <c r="I80" s="1193"/>
      <c r="J80" s="1193"/>
      <c r="K80" s="1194"/>
      <c r="L80" s="1194"/>
      <c r="M80" s="1194"/>
      <c r="N80" s="1194"/>
      <c r="AN80" s="1196"/>
      <c r="AO80" s="1196"/>
      <c r="AP80" s="1196"/>
      <c r="AQ80" s="1196"/>
      <c r="AR80" s="1196"/>
      <c r="AS80" s="1196"/>
      <c r="AT80" s="1196"/>
      <c r="AU80" s="1196"/>
      <c r="AV80" s="1196"/>
      <c r="AW80" s="1196"/>
      <c r="AX80" s="1196"/>
      <c r="AY80" s="1196"/>
      <c r="AZ80" s="1196"/>
      <c r="BA80" s="1196"/>
      <c r="BB80" s="1195"/>
      <c r="BC80" s="1195"/>
      <c r="BD80" s="1195"/>
      <c r="BE80" s="1195"/>
      <c r="BF80" s="1195"/>
      <c r="BG80" s="1195"/>
      <c r="BH80" s="1195"/>
      <c r="BI80" s="1195"/>
      <c r="BJ80" s="1195"/>
      <c r="BK80" s="1195"/>
      <c r="BL80" s="1195"/>
      <c r="BM80" s="1195"/>
      <c r="BN80" s="1195"/>
      <c r="BO80" s="1195"/>
      <c r="BP80" s="1192"/>
      <c r="BQ80" s="1192"/>
      <c r="BR80" s="1192"/>
      <c r="BS80" s="1192"/>
      <c r="BT80" s="1192"/>
      <c r="BU80" s="1192"/>
      <c r="BV80" s="1192"/>
      <c r="BW80" s="1192"/>
      <c r="BX80" s="1192"/>
      <c r="BY80" s="1192"/>
      <c r="BZ80" s="1192"/>
      <c r="CA80" s="1192"/>
      <c r="CB80" s="1192"/>
      <c r="CC80" s="1192"/>
      <c r="CD80" s="1192"/>
      <c r="CE80" s="1192"/>
      <c r="CF80" s="1192"/>
      <c r="CG80" s="1192"/>
      <c r="CH80" s="1192"/>
      <c r="CI80" s="1192"/>
      <c r="CJ80" s="1192"/>
      <c r="CK80" s="1192"/>
      <c r="CL80" s="1192"/>
      <c r="CM80" s="1192"/>
      <c r="CN80" s="1192"/>
      <c r="CO80" s="1192"/>
      <c r="CP80" s="1192"/>
      <c r="CQ80" s="1192"/>
      <c r="CR80" s="1192"/>
      <c r="CS80" s="1192"/>
      <c r="CT80" s="1192"/>
      <c r="CU80" s="1192"/>
      <c r="CV80" s="1192"/>
      <c r="CW80" s="1192"/>
      <c r="CX80" s="1192"/>
      <c r="CY80" s="1192"/>
      <c r="CZ80" s="1192"/>
      <c r="DA80" s="1192"/>
      <c r="DB80" s="1192"/>
      <c r="DC80" s="1192"/>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kUe9a+nvgM2oQ7T/YChB1VA3l7swpcH4s0A4+r/kHro1jB/EmCcxuwsWCAzRBVhrYrAdj1ao/Fx6ENoiMD5h4w==" saltValue="OtSow6O4utP8a4gt2bIyy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VaR1q8mtWX3vDEjnVrGY3dc6uUsdyViT57gvIEDPnehOgyHZhYcerGTc8ehoFXgn9AVlanETAq6lzhVw01q9/A==" saltValue="d/VJSBmDHnunrw/XnwwioA==" spinCount="100000" sheet="1" objects="1" scenarios="1"/>
  <dataConsolidate/>
  <phoneticPr fontId="2"/>
  <printOptions horizontalCentered="1" verticalCentered="1"/>
  <pageMargins left="0" right="0" top="0.19685039370078741" bottom="0" header="0.39370078740157483" footer="0"/>
  <pageSetup paperSize="8" scale="53"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ZquuRjBgQ9aRdiEbiRSFnDXXqz0VkyuoM7IfzLQGiyO22CsiWwvT4vFT6XAoUy9AJbgcucuIYPU0pmLwe/6yng==" saltValue="EBN02j/KHJym8oXGMfG/xQ==" spinCount="100000" sheet="1" objects="1" scenarios="1"/>
  <dataConsolidate/>
  <phoneticPr fontId="2"/>
  <printOptions horizontalCentered="1" verticalCentered="1"/>
  <pageMargins left="0" right="0" top="0.19685039370078741" bottom="0" header="0.39370078740157483" footer="0"/>
  <pageSetup paperSize="8" scale="53" orientation="landscape"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45621-8DAD-422A-B2B7-7380F2FA0F41}">
  <sheetPr>
    <pageSetUpPr fitToPage="1"/>
  </sheetPr>
  <dimension ref="B1:EM49"/>
  <sheetViews>
    <sheetView showGridLines="0" workbookViewId="0"/>
  </sheetViews>
  <sheetFormatPr defaultColWidth="0" defaultRowHeight="11.25" customHeight="1" zeroHeight="1" x14ac:dyDescent="0.15"/>
  <cols>
    <col min="1" max="1" width="1.625" style="73" customWidth="1"/>
    <col min="2" max="2" width="2.375" style="73" customWidth="1"/>
    <col min="3" max="16" width="2.625" style="73" customWidth="1"/>
    <col min="17" max="17" width="2.375" style="73" customWidth="1"/>
    <col min="18" max="95" width="1.625" style="73" customWidth="1"/>
    <col min="96" max="133" width="1.625" style="85" customWidth="1"/>
    <col min="134" max="143" width="1.625" style="73" customWidth="1"/>
    <col min="144" max="16384" width="0" style="73" hidden="1"/>
  </cols>
  <sheetData>
    <row r="1" spans="2:143" ht="22.5" customHeight="1" thickBot="1" x14ac:dyDescent="0.2">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577" t="s">
        <v>145</v>
      </c>
      <c r="DI1" s="578"/>
      <c r="DJ1" s="578"/>
      <c r="DK1" s="578"/>
      <c r="DL1" s="578"/>
      <c r="DM1" s="578"/>
      <c r="DN1" s="579"/>
      <c r="DO1" s="73"/>
      <c r="DP1" s="577" t="s">
        <v>146</v>
      </c>
      <c r="DQ1" s="578"/>
      <c r="DR1" s="578"/>
      <c r="DS1" s="578"/>
      <c r="DT1" s="578"/>
      <c r="DU1" s="578"/>
      <c r="DV1" s="578"/>
      <c r="DW1" s="578"/>
      <c r="DX1" s="578"/>
      <c r="DY1" s="578"/>
      <c r="DZ1" s="578"/>
      <c r="EA1" s="578"/>
      <c r="EB1" s="578"/>
      <c r="EC1" s="579"/>
      <c r="ED1" s="72"/>
      <c r="EE1" s="72"/>
      <c r="EF1" s="72"/>
      <c r="EG1" s="72"/>
      <c r="EH1" s="72"/>
      <c r="EI1" s="72"/>
      <c r="EJ1" s="72"/>
      <c r="EK1" s="72"/>
      <c r="EL1" s="72"/>
      <c r="EM1" s="72"/>
    </row>
    <row r="2" spans="2:143" ht="22.5" customHeight="1" x14ac:dyDescent="0.15">
      <c r="B2" s="74" t="s">
        <v>147</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15">
      <c r="B3" s="580" t="s">
        <v>148</v>
      </c>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0" t="s">
        <v>149</v>
      </c>
      <c r="AQ3" s="581"/>
      <c r="AR3" s="581"/>
      <c r="AS3" s="581"/>
      <c r="AT3" s="581"/>
      <c r="AU3" s="581"/>
      <c r="AV3" s="581"/>
      <c r="AW3" s="581"/>
      <c r="AX3" s="581"/>
      <c r="AY3" s="581"/>
      <c r="AZ3" s="581"/>
      <c r="BA3" s="581"/>
      <c r="BB3" s="581"/>
      <c r="BC3" s="581"/>
      <c r="BD3" s="581"/>
      <c r="BE3" s="581"/>
      <c r="BF3" s="581"/>
      <c r="BG3" s="581"/>
      <c r="BH3" s="581"/>
      <c r="BI3" s="581"/>
      <c r="BJ3" s="581"/>
      <c r="BK3" s="581"/>
      <c r="BL3" s="581"/>
      <c r="BM3" s="581"/>
      <c r="BN3" s="581"/>
      <c r="BO3" s="581"/>
      <c r="BP3" s="581"/>
      <c r="BQ3" s="581"/>
      <c r="BR3" s="581"/>
      <c r="BS3" s="581"/>
      <c r="BT3" s="581"/>
      <c r="BU3" s="581"/>
      <c r="BV3" s="581"/>
      <c r="BW3" s="581"/>
      <c r="BX3" s="581"/>
      <c r="BY3" s="581"/>
      <c r="BZ3" s="581"/>
      <c r="CA3" s="581"/>
      <c r="CB3" s="582"/>
      <c r="CD3" s="580" t="s">
        <v>150</v>
      </c>
      <c r="CE3" s="581"/>
      <c r="CF3" s="581"/>
      <c r="CG3" s="581"/>
      <c r="CH3" s="581"/>
      <c r="CI3" s="581"/>
      <c r="CJ3" s="581"/>
      <c r="CK3" s="581"/>
      <c r="CL3" s="581"/>
      <c r="CM3" s="581"/>
      <c r="CN3" s="581"/>
      <c r="CO3" s="581"/>
      <c r="CP3" s="581"/>
      <c r="CQ3" s="581"/>
      <c r="CR3" s="581"/>
      <c r="CS3" s="581"/>
      <c r="CT3" s="581"/>
      <c r="CU3" s="581"/>
      <c r="CV3" s="581"/>
      <c r="CW3" s="581"/>
      <c r="CX3" s="581"/>
      <c r="CY3" s="581"/>
      <c r="CZ3" s="581"/>
      <c r="DA3" s="581"/>
      <c r="DB3" s="581"/>
      <c r="DC3" s="581"/>
      <c r="DD3" s="581"/>
      <c r="DE3" s="581"/>
      <c r="DF3" s="581"/>
      <c r="DG3" s="581"/>
      <c r="DH3" s="581"/>
      <c r="DI3" s="581"/>
      <c r="DJ3" s="581"/>
      <c r="DK3" s="581"/>
      <c r="DL3" s="581"/>
      <c r="DM3" s="581"/>
      <c r="DN3" s="581"/>
      <c r="DO3" s="581"/>
      <c r="DP3" s="581"/>
      <c r="DQ3" s="581"/>
      <c r="DR3" s="581"/>
      <c r="DS3" s="581"/>
      <c r="DT3" s="581"/>
      <c r="DU3" s="581"/>
      <c r="DV3" s="581"/>
      <c r="DW3" s="581"/>
      <c r="DX3" s="581"/>
      <c r="DY3" s="581"/>
      <c r="DZ3" s="581"/>
      <c r="EA3" s="581"/>
      <c r="EB3" s="581"/>
      <c r="EC3" s="582"/>
    </row>
    <row r="4" spans="2:143" ht="11.25" customHeight="1" x14ac:dyDescent="0.15">
      <c r="B4" s="580" t="s">
        <v>22</v>
      </c>
      <c r="C4" s="581"/>
      <c r="D4" s="581"/>
      <c r="E4" s="581"/>
      <c r="F4" s="581"/>
      <c r="G4" s="581"/>
      <c r="H4" s="581"/>
      <c r="I4" s="581"/>
      <c r="J4" s="581"/>
      <c r="K4" s="581"/>
      <c r="L4" s="581"/>
      <c r="M4" s="581"/>
      <c r="N4" s="581"/>
      <c r="O4" s="581"/>
      <c r="P4" s="581"/>
      <c r="Q4" s="582"/>
      <c r="R4" s="580" t="s">
        <v>151</v>
      </c>
      <c r="S4" s="581"/>
      <c r="T4" s="581"/>
      <c r="U4" s="581"/>
      <c r="V4" s="581"/>
      <c r="W4" s="581"/>
      <c r="X4" s="581"/>
      <c r="Y4" s="582"/>
      <c r="Z4" s="580" t="s">
        <v>152</v>
      </c>
      <c r="AA4" s="581"/>
      <c r="AB4" s="581"/>
      <c r="AC4" s="582"/>
      <c r="AD4" s="580" t="s">
        <v>153</v>
      </c>
      <c r="AE4" s="581"/>
      <c r="AF4" s="581"/>
      <c r="AG4" s="581"/>
      <c r="AH4" s="581"/>
      <c r="AI4" s="581"/>
      <c r="AJ4" s="581"/>
      <c r="AK4" s="582"/>
      <c r="AL4" s="580" t="s">
        <v>152</v>
      </c>
      <c r="AM4" s="581"/>
      <c r="AN4" s="581"/>
      <c r="AO4" s="582"/>
      <c r="AP4" s="583" t="s">
        <v>154</v>
      </c>
      <c r="AQ4" s="583"/>
      <c r="AR4" s="583"/>
      <c r="AS4" s="583"/>
      <c r="AT4" s="583"/>
      <c r="AU4" s="583"/>
      <c r="AV4" s="583"/>
      <c r="AW4" s="583"/>
      <c r="AX4" s="583"/>
      <c r="AY4" s="583"/>
      <c r="AZ4" s="583"/>
      <c r="BA4" s="583"/>
      <c r="BB4" s="583"/>
      <c r="BC4" s="583"/>
      <c r="BD4" s="583"/>
      <c r="BE4" s="583"/>
      <c r="BF4" s="583"/>
      <c r="BG4" s="583" t="s">
        <v>155</v>
      </c>
      <c r="BH4" s="583"/>
      <c r="BI4" s="583"/>
      <c r="BJ4" s="583"/>
      <c r="BK4" s="583"/>
      <c r="BL4" s="583"/>
      <c r="BM4" s="583"/>
      <c r="BN4" s="583"/>
      <c r="BO4" s="583" t="s">
        <v>152</v>
      </c>
      <c r="BP4" s="583"/>
      <c r="BQ4" s="583"/>
      <c r="BR4" s="583"/>
      <c r="BS4" s="583" t="s">
        <v>156</v>
      </c>
      <c r="BT4" s="583"/>
      <c r="BU4" s="583"/>
      <c r="BV4" s="583"/>
      <c r="BW4" s="583"/>
      <c r="BX4" s="583"/>
      <c r="BY4" s="583"/>
      <c r="BZ4" s="583"/>
      <c r="CA4" s="583"/>
      <c r="CB4" s="583"/>
      <c r="CD4" s="580" t="s">
        <v>157</v>
      </c>
      <c r="CE4" s="581"/>
      <c r="CF4" s="581"/>
      <c r="CG4" s="581"/>
      <c r="CH4" s="581"/>
      <c r="CI4" s="581"/>
      <c r="CJ4" s="581"/>
      <c r="CK4" s="581"/>
      <c r="CL4" s="581"/>
      <c r="CM4" s="581"/>
      <c r="CN4" s="581"/>
      <c r="CO4" s="581"/>
      <c r="CP4" s="581"/>
      <c r="CQ4" s="581"/>
      <c r="CR4" s="581"/>
      <c r="CS4" s="581"/>
      <c r="CT4" s="581"/>
      <c r="CU4" s="581"/>
      <c r="CV4" s="581"/>
      <c r="CW4" s="581"/>
      <c r="CX4" s="581"/>
      <c r="CY4" s="581"/>
      <c r="CZ4" s="581"/>
      <c r="DA4" s="581"/>
      <c r="DB4" s="581"/>
      <c r="DC4" s="581"/>
      <c r="DD4" s="581"/>
      <c r="DE4" s="581"/>
      <c r="DF4" s="581"/>
      <c r="DG4" s="581"/>
      <c r="DH4" s="581"/>
      <c r="DI4" s="581"/>
      <c r="DJ4" s="581"/>
      <c r="DK4" s="581"/>
      <c r="DL4" s="581"/>
      <c r="DM4" s="581"/>
      <c r="DN4" s="581"/>
      <c r="DO4" s="581"/>
      <c r="DP4" s="581"/>
      <c r="DQ4" s="581"/>
      <c r="DR4" s="581"/>
      <c r="DS4" s="581"/>
      <c r="DT4" s="581"/>
      <c r="DU4" s="581"/>
      <c r="DV4" s="581"/>
      <c r="DW4" s="581"/>
      <c r="DX4" s="581"/>
      <c r="DY4" s="581"/>
      <c r="DZ4" s="581"/>
      <c r="EA4" s="581"/>
      <c r="EB4" s="581"/>
      <c r="EC4" s="582"/>
    </row>
    <row r="5" spans="2:143" ht="11.25" customHeight="1" x14ac:dyDescent="0.15">
      <c r="B5" s="584" t="s">
        <v>158</v>
      </c>
      <c r="C5" s="585"/>
      <c r="D5" s="585"/>
      <c r="E5" s="585"/>
      <c r="F5" s="585"/>
      <c r="G5" s="585"/>
      <c r="H5" s="585"/>
      <c r="I5" s="585"/>
      <c r="J5" s="585"/>
      <c r="K5" s="585"/>
      <c r="L5" s="585"/>
      <c r="M5" s="585"/>
      <c r="N5" s="585"/>
      <c r="O5" s="585"/>
      <c r="P5" s="585"/>
      <c r="Q5" s="586"/>
      <c r="R5" s="587">
        <v>17142212</v>
      </c>
      <c r="S5" s="588"/>
      <c r="T5" s="588"/>
      <c r="U5" s="588"/>
      <c r="V5" s="588"/>
      <c r="W5" s="588"/>
      <c r="X5" s="588"/>
      <c r="Y5" s="589"/>
      <c r="Z5" s="590">
        <v>39.1</v>
      </c>
      <c r="AA5" s="590"/>
      <c r="AB5" s="590"/>
      <c r="AC5" s="590"/>
      <c r="AD5" s="591">
        <v>15706803</v>
      </c>
      <c r="AE5" s="591"/>
      <c r="AF5" s="591"/>
      <c r="AG5" s="591"/>
      <c r="AH5" s="591"/>
      <c r="AI5" s="591"/>
      <c r="AJ5" s="591"/>
      <c r="AK5" s="591"/>
      <c r="AL5" s="592">
        <v>75</v>
      </c>
      <c r="AM5" s="593"/>
      <c r="AN5" s="593"/>
      <c r="AO5" s="594"/>
      <c r="AP5" s="584" t="s">
        <v>159</v>
      </c>
      <c r="AQ5" s="585"/>
      <c r="AR5" s="585"/>
      <c r="AS5" s="585"/>
      <c r="AT5" s="585"/>
      <c r="AU5" s="585"/>
      <c r="AV5" s="585"/>
      <c r="AW5" s="585"/>
      <c r="AX5" s="585"/>
      <c r="AY5" s="585"/>
      <c r="AZ5" s="585"/>
      <c r="BA5" s="585"/>
      <c r="BB5" s="585"/>
      <c r="BC5" s="585"/>
      <c r="BD5" s="585"/>
      <c r="BE5" s="585"/>
      <c r="BF5" s="586"/>
      <c r="BG5" s="598">
        <v>15706803</v>
      </c>
      <c r="BH5" s="599"/>
      <c r="BI5" s="599"/>
      <c r="BJ5" s="599"/>
      <c r="BK5" s="599"/>
      <c r="BL5" s="599"/>
      <c r="BM5" s="599"/>
      <c r="BN5" s="600"/>
      <c r="BO5" s="601">
        <v>91.6</v>
      </c>
      <c r="BP5" s="601"/>
      <c r="BQ5" s="601"/>
      <c r="BR5" s="601"/>
      <c r="BS5" s="602">
        <v>70594</v>
      </c>
      <c r="BT5" s="602"/>
      <c r="BU5" s="602"/>
      <c r="BV5" s="602"/>
      <c r="BW5" s="602"/>
      <c r="BX5" s="602"/>
      <c r="BY5" s="602"/>
      <c r="BZ5" s="602"/>
      <c r="CA5" s="602"/>
      <c r="CB5" s="606"/>
      <c r="CD5" s="580" t="s">
        <v>154</v>
      </c>
      <c r="CE5" s="581"/>
      <c r="CF5" s="581"/>
      <c r="CG5" s="581"/>
      <c r="CH5" s="581"/>
      <c r="CI5" s="581"/>
      <c r="CJ5" s="581"/>
      <c r="CK5" s="581"/>
      <c r="CL5" s="581"/>
      <c r="CM5" s="581"/>
      <c r="CN5" s="581"/>
      <c r="CO5" s="581"/>
      <c r="CP5" s="581"/>
      <c r="CQ5" s="582"/>
      <c r="CR5" s="580" t="s">
        <v>160</v>
      </c>
      <c r="CS5" s="581"/>
      <c r="CT5" s="581"/>
      <c r="CU5" s="581"/>
      <c r="CV5" s="581"/>
      <c r="CW5" s="581"/>
      <c r="CX5" s="581"/>
      <c r="CY5" s="582"/>
      <c r="CZ5" s="580" t="s">
        <v>152</v>
      </c>
      <c r="DA5" s="581"/>
      <c r="DB5" s="581"/>
      <c r="DC5" s="582"/>
      <c r="DD5" s="580" t="s">
        <v>161</v>
      </c>
      <c r="DE5" s="581"/>
      <c r="DF5" s="581"/>
      <c r="DG5" s="581"/>
      <c r="DH5" s="581"/>
      <c r="DI5" s="581"/>
      <c r="DJ5" s="581"/>
      <c r="DK5" s="581"/>
      <c r="DL5" s="581"/>
      <c r="DM5" s="581"/>
      <c r="DN5" s="581"/>
      <c r="DO5" s="581"/>
      <c r="DP5" s="582"/>
      <c r="DQ5" s="580" t="s">
        <v>162</v>
      </c>
      <c r="DR5" s="581"/>
      <c r="DS5" s="581"/>
      <c r="DT5" s="581"/>
      <c r="DU5" s="581"/>
      <c r="DV5" s="581"/>
      <c r="DW5" s="581"/>
      <c r="DX5" s="581"/>
      <c r="DY5" s="581"/>
      <c r="DZ5" s="581"/>
      <c r="EA5" s="581"/>
      <c r="EB5" s="581"/>
      <c r="EC5" s="582"/>
    </row>
    <row r="6" spans="2:143" ht="11.25" customHeight="1" x14ac:dyDescent="0.15">
      <c r="B6" s="595" t="s">
        <v>163</v>
      </c>
      <c r="C6" s="596"/>
      <c r="D6" s="596"/>
      <c r="E6" s="596"/>
      <c r="F6" s="596"/>
      <c r="G6" s="596"/>
      <c r="H6" s="596"/>
      <c r="I6" s="596"/>
      <c r="J6" s="596"/>
      <c r="K6" s="596"/>
      <c r="L6" s="596"/>
      <c r="M6" s="596"/>
      <c r="N6" s="596"/>
      <c r="O6" s="596"/>
      <c r="P6" s="596"/>
      <c r="Q6" s="597"/>
      <c r="R6" s="598">
        <v>159747</v>
      </c>
      <c r="S6" s="599"/>
      <c r="T6" s="599"/>
      <c r="U6" s="599"/>
      <c r="V6" s="599"/>
      <c r="W6" s="599"/>
      <c r="X6" s="599"/>
      <c r="Y6" s="600"/>
      <c r="Z6" s="601">
        <v>0.4</v>
      </c>
      <c r="AA6" s="601"/>
      <c r="AB6" s="601"/>
      <c r="AC6" s="601"/>
      <c r="AD6" s="602">
        <v>159747</v>
      </c>
      <c r="AE6" s="602"/>
      <c r="AF6" s="602"/>
      <c r="AG6" s="602"/>
      <c r="AH6" s="602"/>
      <c r="AI6" s="602"/>
      <c r="AJ6" s="602"/>
      <c r="AK6" s="602"/>
      <c r="AL6" s="603">
        <v>0.8</v>
      </c>
      <c r="AM6" s="604"/>
      <c r="AN6" s="604"/>
      <c r="AO6" s="605"/>
      <c r="AP6" s="595" t="s">
        <v>164</v>
      </c>
      <c r="AQ6" s="596"/>
      <c r="AR6" s="596"/>
      <c r="AS6" s="596"/>
      <c r="AT6" s="596"/>
      <c r="AU6" s="596"/>
      <c r="AV6" s="596"/>
      <c r="AW6" s="596"/>
      <c r="AX6" s="596"/>
      <c r="AY6" s="596"/>
      <c r="AZ6" s="596"/>
      <c r="BA6" s="596"/>
      <c r="BB6" s="596"/>
      <c r="BC6" s="596"/>
      <c r="BD6" s="596"/>
      <c r="BE6" s="596"/>
      <c r="BF6" s="597"/>
      <c r="BG6" s="598">
        <v>15706803</v>
      </c>
      <c r="BH6" s="599"/>
      <c r="BI6" s="599"/>
      <c r="BJ6" s="599"/>
      <c r="BK6" s="599"/>
      <c r="BL6" s="599"/>
      <c r="BM6" s="599"/>
      <c r="BN6" s="600"/>
      <c r="BO6" s="601">
        <v>91.6</v>
      </c>
      <c r="BP6" s="601"/>
      <c r="BQ6" s="601"/>
      <c r="BR6" s="601"/>
      <c r="BS6" s="602">
        <v>70594</v>
      </c>
      <c r="BT6" s="602"/>
      <c r="BU6" s="602"/>
      <c r="BV6" s="602"/>
      <c r="BW6" s="602"/>
      <c r="BX6" s="602"/>
      <c r="BY6" s="602"/>
      <c r="BZ6" s="602"/>
      <c r="CA6" s="602"/>
      <c r="CB6" s="606"/>
      <c r="CD6" s="584" t="s">
        <v>165</v>
      </c>
      <c r="CE6" s="585"/>
      <c r="CF6" s="585"/>
      <c r="CG6" s="585"/>
      <c r="CH6" s="585"/>
      <c r="CI6" s="585"/>
      <c r="CJ6" s="585"/>
      <c r="CK6" s="585"/>
      <c r="CL6" s="585"/>
      <c r="CM6" s="585"/>
      <c r="CN6" s="585"/>
      <c r="CO6" s="585"/>
      <c r="CP6" s="585"/>
      <c r="CQ6" s="586"/>
      <c r="CR6" s="598">
        <v>311159</v>
      </c>
      <c r="CS6" s="599"/>
      <c r="CT6" s="599"/>
      <c r="CU6" s="599"/>
      <c r="CV6" s="599"/>
      <c r="CW6" s="599"/>
      <c r="CX6" s="599"/>
      <c r="CY6" s="600"/>
      <c r="CZ6" s="592">
        <v>0.7</v>
      </c>
      <c r="DA6" s="593"/>
      <c r="DB6" s="593"/>
      <c r="DC6" s="609"/>
      <c r="DD6" s="607" t="s">
        <v>62</v>
      </c>
      <c r="DE6" s="599"/>
      <c r="DF6" s="599"/>
      <c r="DG6" s="599"/>
      <c r="DH6" s="599"/>
      <c r="DI6" s="599"/>
      <c r="DJ6" s="599"/>
      <c r="DK6" s="599"/>
      <c r="DL6" s="599"/>
      <c r="DM6" s="599"/>
      <c r="DN6" s="599"/>
      <c r="DO6" s="599"/>
      <c r="DP6" s="600"/>
      <c r="DQ6" s="607">
        <v>310557</v>
      </c>
      <c r="DR6" s="599"/>
      <c r="DS6" s="599"/>
      <c r="DT6" s="599"/>
      <c r="DU6" s="599"/>
      <c r="DV6" s="599"/>
      <c r="DW6" s="599"/>
      <c r="DX6" s="599"/>
      <c r="DY6" s="599"/>
      <c r="DZ6" s="599"/>
      <c r="EA6" s="599"/>
      <c r="EB6" s="599"/>
      <c r="EC6" s="608"/>
    </row>
    <row r="7" spans="2:143" ht="11.25" customHeight="1" x14ac:dyDescent="0.15">
      <c r="B7" s="595" t="s">
        <v>166</v>
      </c>
      <c r="C7" s="596"/>
      <c r="D7" s="596"/>
      <c r="E7" s="596"/>
      <c r="F7" s="596"/>
      <c r="G7" s="596"/>
      <c r="H7" s="596"/>
      <c r="I7" s="596"/>
      <c r="J7" s="596"/>
      <c r="K7" s="596"/>
      <c r="L7" s="596"/>
      <c r="M7" s="596"/>
      <c r="N7" s="596"/>
      <c r="O7" s="596"/>
      <c r="P7" s="596"/>
      <c r="Q7" s="597"/>
      <c r="R7" s="598">
        <v>43286</v>
      </c>
      <c r="S7" s="599"/>
      <c r="T7" s="599"/>
      <c r="U7" s="599"/>
      <c r="V7" s="599"/>
      <c r="W7" s="599"/>
      <c r="X7" s="599"/>
      <c r="Y7" s="600"/>
      <c r="Z7" s="601">
        <v>0.1</v>
      </c>
      <c r="AA7" s="601"/>
      <c r="AB7" s="601"/>
      <c r="AC7" s="601"/>
      <c r="AD7" s="602">
        <v>43286</v>
      </c>
      <c r="AE7" s="602"/>
      <c r="AF7" s="602"/>
      <c r="AG7" s="602"/>
      <c r="AH7" s="602"/>
      <c r="AI7" s="602"/>
      <c r="AJ7" s="602"/>
      <c r="AK7" s="602"/>
      <c r="AL7" s="603">
        <v>0.2</v>
      </c>
      <c r="AM7" s="604"/>
      <c r="AN7" s="604"/>
      <c r="AO7" s="605"/>
      <c r="AP7" s="595" t="s">
        <v>167</v>
      </c>
      <c r="AQ7" s="596"/>
      <c r="AR7" s="596"/>
      <c r="AS7" s="596"/>
      <c r="AT7" s="596"/>
      <c r="AU7" s="596"/>
      <c r="AV7" s="596"/>
      <c r="AW7" s="596"/>
      <c r="AX7" s="596"/>
      <c r="AY7" s="596"/>
      <c r="AZ7" s="596"/>
      <c r="BA7" s="596"/>
      <c r="BB7" s="596"/>
      <c r="BC7" s="596"/>
      <c r="BD7" s="596"/>
      <c r="BE7" s="596"/>
      <c r="BF7" s="597"/>
      <c r="BG7" s="598">
        <v>8228549</v>
      </c>
      <c r="BH7" s="599"/>
      <c r="BI7" s="599"/>
      <c r="BJ7" s="599"/>
      <c r="BK7" s="599"/>
      <c r="BL7" s="599"/>
      <c r="BM7" s="599"/>
      <c r="BN7" s="600"/>
      <c r="BO7" s="601">
        <v>48</v>
      </c>
      <c r="BP7" s="601"/>
      <c r="BQ7" s="601"/>
      <c r="BR7" s="601"/>
      <c r="BS7" s="602">
        <v>70594</v>
      </c>
      <c r="BT7" s="602"/>
      <c r="BU7" s="602"/>
      <c r="BV7" s="602"/>
      <c r="BW7" s="602"/>
      <c r="BX7" s="602"/>
      <c r="BY7" s="602"/>
      <c r="BZ7" s="602"/>
      <c r="CA7" s="602"/>
      <c r="CB7" s="606"/>
      <c r="CD7" s="595" t="s">
        <v>168</v>
      </c>
      <c r="CE7" s="596"/>
      <c r="CF7" s="596"/>
      <c r="CG7" s="596"/>
      <c r="CH7" s="596"/>
      <c r="CI7" s="596"/>
      <c r="CJ7" s="596"/>
      <c r="CK7" s="596"/>
      <c r="CL7" s="596"/>
      <c r="CM7" s="596"/>
      <c r="CN7" s="596"/>
      <c r="CO7" s="596"/>
      <c r="CP7" s="596"/>
      <c r="CQ7" s="597"/>
      <c r="CR7" s="598">
        <v>3454850</v>
      </c>
      <c r="CS7" s="599"/>
      <c r="CT7" s="599"/>
      <c r="CU7" s="599"/>
      <c r="CV7" s="599"/>
      <c r="CW7" s="599"/>
      <c r="CX7" s="599"/>
      <c r="CY7" s="600"/>
      <c r="CZ7" s="601">
        <v>8.1</v>
      </c>
      <c r="DA7" s="601"/>
      <c r="DB7" s="601"/>
      <c r="DC7" s="601"/>
      <c r="DD7" s="607">
        <v>9145</v>
      </c>
      <c r="DE7" s="599"/>
      <c r="DF7" s="599"/>
      <c r="DG7" s="599"/>
      <c r="DH7" s="599"/>
      <c r="DI7" s="599"/>
      <c r="DJ7" s="599"/>
      <c r="DK7" s="599"/>
      <c r="DL7" s="599"/>
      <c r="DM7" s="599"/>
      <c r="DN7" s="599"/>
      <c r="DO7" s="599"/>
      <c r="DP7" s="600"/>
      <c r="DQ7" s="607">
        <v>2783160</v>
      </c>
      <c r="DR7" s="599"/>
      <c r="DS7" s="599"/>
      <c r="DT7" s="599"/>
      <c r="DU7" s="599"/>
      <c r="DV7" s="599"/>
      <c r="DW7" s="599"/>
      <c r="DX7" s="599"/>
      <c r="DY7" s="599"/>
      <c r="DZ7" s="599"/>
      <c r="EA7" s="599"/>
      <c r="EB7" s="599"/>
      <c r="EC7" s="608"/>
    </row>
    <row r="8" spans="2:143" ht="11.25" customHeight="1" x14ac:dyDescent="0.15">
      <c r="B8" s="595" t="s">
        <v>169</v>
      </c>
      <c r="C8" s="596"/>
      <c r="D8" s="596"/>
      <c r="E8" s="596"/>
      <c r="F8" s="596"/>
      <c r="G8" s="596"/>
      <c r="H8" s="596"/>
      <c r="I8" s="596"/>
      <c r="J8" s="596"/>
      <c r="K8" s="596"/>
      <c r="L8" s="596"/>
      <c r="M8" s="596"/>
      <c r="N8" s="596"/>
      <c r="O8" s="596"/>
      <c r="P8" s="596"/>
      <c r="Q8" s="597"/>
      <c r="R8" s="598">
        <v>223172</v>
      </c>
      <c r="S8" s="599"/>
      <c r="T8" s="599"/>
      <c r="U8" s="599"/>
      <c r="V8" s="599"/>
      <c r="W8" s="599"/>
      <c r="X8" s="599"/>
      <c r="Y8" s="600"/>
      <c r="Z8" s="601">
        <v>0.5</v>
      </c>
      <c r="AA8" s="601"/>
      <c r="AB8" s="601"/>
      <c r="AC8" s="601"/>
      <c r="AD8" s="602">
        <v>223172</v>
      </c>
      <c r="AE8" s="602"/>
      <c r="AF8" s="602"/>
      <c r="AG8" s="602"/>
      <c r="AH8" s="602"/>
      <c r="AI8" s="602"/>
      <c r="AJ8" s="602"/>
      <c r="AK8" s="602"/>
      <c r="AL8" s="603">
        <v>1.1000000000000001</v>
      </c>
      <c r="AM8" s="604"/>
      <c r="AN8" s="604"/>
      <c r="AO8" s="605"/>
      <c r="AP8" s="595" t="s">
        <v>170</v>
      </c>
      <c r="AQ8" s="596"/>
      <c r="AR8" s="596"/>
      <c r="AS8" s="596"/>
      <c r="AT8" s="596"/>
      <c r="AU8" s="596"/>
      <c r="AV8" s="596"/>
      <c r="AW8" s="596"/>
      <c r="AX8" s="596"/>
      <c r="AY8" s="596"/>
      <c r="AZ8" s="596"/>
      <c r="BA8" s="596"/>
      <c r="BB8" s="596"/>
      <c r="BC8" s="596"/>
      <c r="BD8" s="596"/>
      <c r="BE8" s="596"/>
      <c r="BF8" s="597"/>
      <c r="BG8" s="598">
        <v>152610</v>
      </c>
      <c r="BH8" s="599"/>
      <c r="BI8" s="599"/>
      <c r="BJ8" s="599"/>
      <c r="BK8" s="599"/>
      <c r="BL8" s="599"/>
      <c r="BM8" s="599"/>
      <c r="BN8" s="600"/>
      <c r="BO8" s="601">
        <v>0.9</v>
      </c>
      <c r="BP8" s="601"/>
      <c r="BQ8" s="601"/>
      <c r="BR8" s="601"/>
      <c r="BS8" s="602" t="s">
        <v>62</v>
      </c>
      <c r="BT8" s="602"/>
      <c r="BU8" s="602"/>
      <c r="BV8" s="602"/>
      <c r="BW8" s="602"/>
      <c r="BX8" s="602"/>
      <c r="BY8" s="602"/>
      <c r="BZ8" s="602"/>
      <c r="CA8" s="602"/>
      <c r="CB8" s="606"/>
      <c r="CD8" s="595" t="s">
        <v>171</v>
      </c>
      <c r="CE8" s="596"/>
      <c r="CF8" s="596"/>
      <c r="CG8" s="596"/>
      <c r="CH8" s="596"/>
      <c r="CI8" s="596"/>
      <c r="CJ8" s="596"/>
      <c r="CK8" s="596"/>
      <c r="CL8" s="596"/>
      <c r="CM8" s="596"/>
      <c r="CN8" s="596"/>
      <c r="CO8" s="596"/>
      <c r="CP8" s="596"/>
      <c r="CQ8" s="597"/>
      <c r="CR8" s="598">
        <v>19059457</v>
      </c>
      <c r="CS8" s="599"/>
      <c r="CT8" s="599"/>
      <c r="CU8" s="599"/>
      <c r="CV8" s="599"/>
      <c r="CW8" s="599"/>
      <c r="CX8" s="599"/>
      <c r="CY8" s="600"/>
      <c r="CZ8" s="601">
        <v>44.6</v>
      </c>
      <c r="DA8" s="601"/>
      <c r="DB8" s="601"/>
      <c r="DC8" s="601"/>
      <c r="DD8" s="607">
        <v>305976</v>
      </c>
      <c r="DE8" s="599"/>
      <c r="DF8" s="599"/>
      <c r="DG8" s="599"/>
      <c r="DH8" s="599"/>
      <c r="DI8" s="599"/>
      <c r="DJ8" s="599"/>
      <c r="DK8" s="599"/>
      <c r="DL8" s="599"/>
      <c r="DM8" s="599"/>
      <c r="DN8" s="599"/>
      <c r="DO8" s="599"/>
      <c r="DP8" s="600"/>
      <c r="DQ8" s="607">
        <v>8652436</v>
      </c>
      <c r="DR8" s="599"/>
      <c r="DS8" s="599"/>
      <c r="DT8" s="599"/>
      <c r="DU8" s="599"/>
      <c r="DV8" s="599"/>
      <c r="DW8" s="599"/>
      <c r="DX8" s="599"/>
      <c r="DY8" s="599"/>
      <c r="DZ8" s="599"/>
      <c r="EA8" s="599"/>
      <c r="EB8" s="599"/>
      <c r="EC8" s="608"/>
    </row>
    <row r="9" spans="2:143" ht="11.25" customHeight="1" x14ac:dyDescent="0.15">
      <c r="B9" s="595" t="s">
        <v>172</v>
      </c>
      <c r="C9" s="596"/>
      <c r="D9" s="596"/>
      <c r="E9" s="596"/>
      <c r="F9" s="596"/>
      <c r="G9" s="596"/>
      <c r="H9" s="596"/>
      <c r="I9" s="596"/>
      <c r="J9" s="596"/>
      <c r="K9" s="596"/>
      <c r="L9" s="596"/>
      <c r="M9" s="596"/>
      <c r="N9" s="596"/>
      <c r="O9" s="596"/>
      <c r="P9" s="596"/>
      <c r="Q9" s="597"/>
      <c r="R9" s="598">
        <v>325976</v>
      </c>
      <c r="S9" s="599"/>
      <c r="T9" s="599"/>
      <c r="U9" s="599"/>
      <c r="V9" s="599"/>
      <c r="W9" s="599"/>
      <c r="X9" s="599"/>
      <c r="Y9" s="600"/>
      <c r="Z9" s="601">
        <v>0.7</v>
      </c>
      <c r="AA9" s="601"/>
      <c r="AB9" s="601"/>
      <c r="AC9" s="601"/>
      <c r="AD9" s="602">
        <v>325976</v>
      </c>
      <c r="AE9" s="602"/>
      <c r="AF9" s="602"/>
      <c r="AG9" s="602"/>
      <c r="AH9" s="602"/>
      <c r="AI9" s="602"/>
      <c r="AJ9" s="602"/>
      <c r="AK9" s="602"/>
      <c r="AL9" s="603">
        <v>1.6</v>
      </c>
      <c r="AM9" s="604"/>
      <c r="AN9" s="604"/>
      <c r="AO9" s="605"/>
      <c r="AP9" s="595" t="s">
        <v>173</v>
      </c>
      <c r="AQ9" s="596"/>
      <c r="AR9" s="596"/>
      <c r="AS9" s="596"/>
      <c r="AT9" s="596"/>
      <c r="AU9" s="596"/>
      <c r="AV9" s="596"/>
      <c r="AW9" s="596"/>
      <c r="AX9" s="596"/>
      <c r="AY9" s="596"/>
      <c r="AZ9" s="596"/>
      <c r="BA9" s="596"/>
      <c r="BB9" s="596"/>
      <c r="BC9" s="596"/>
      <c r="BD9" s="596"/>
      <c r="BE9" s="596"/>
      <c r="BF9" s="597"/>
      <c r="BG9" s="598">
        <v>7499633</v>
      </c>
      <c r="BH9" s="599"/>
      <c r="BI9" s="599"/>
      <c r="BJ9" s="599"/>
      <c r="BK9" s="599"/>
      <c r="BL9" s="599"/>
      <c r="BM9" s="599"/>
      <c r="BN9" s="600"/>
      <c r="BO9" s="601">
        <v>43.7</v>
      </c>
      <c r="BP9" s="601"/>
      <c r="BQ9" s="601"/>
      <c r="BR9" s="601"/>
      <c r="BS9" s="602" t="s">
        <v>62</v>
      </c>
      <c r="BT9" s="602"/>
      <c r="BU9" s="602"/>
      <c r="BV9" s="602"/>
      <c r="BW9" s="602"/>
      <c r="BX9" s="602"/>
      <c r="BY9" s="602"/>
      <c r="BZ9" s="602"/>
      <c r="CA9" s="602"/>
      <c r="CB9" s="606"/>
      <c r="CD9" s="595" t="s">
        <v>174</v>
      </c>
      <c r="CE9" s="596"/>
      <c r="CF9" s="596"/>
      <c r="CG9" s="596"/>
      <c r="CH9" s="596"/>
      <c r="CI9" s="596"/>
      <c r="CJ9" s="596"/>
      <c r="CK9" s="596"/>
      <c r="CL9" s="596"/>
      <c r="CM9" s="596"/>
      <c r="CN9" s="596"/>
      <c r="CO9" s="596"/>
      <c r="CP9" s="596"/>
      <c r="CQ9" s="597"/>
      <c r="CR9" s="598">
        <v>4167998</v>
      </c>
      <c r="CS9" s="599"/>
      <c r="CT9" s="599"/>
      <c r="CU9" s="599"/>
      <c r="CV9" s="599"/>
      <c r="CW9" s="599"/>
      <c r="CX9" s="599"/>
      <c r="CY9" s="600"/>
      <c r="CZ9" s="601">
        <v>9.6999999999999993</v>
      </c>
      <c r="DA9" s="601"/>
      <c r="DB9" s="601"/>
      <c r="DC9" s="601"/>
      <c r="DD9" s="607" t="s">
        <v>62</v>
      </c>
      <c r="DE9" s="599"/>
      <c r="DF9" s="599"/>
      <c r="DG9" s="599"/>
      <c r="DH9" s="599"/>
      <c r="DI9" s="599"/>
      <c r="DJ9" s="599"/>
      <c r="DK9" s="599"/>
      <c r="DL9" s="599"/>
      <c r="DM9" s="599"/>
      <c r="DN9" s="599"/>
      <c r="DO9" s="599"/>
      <c r="DP9" s="600"/>
      <c r="DQ9" s="607">
        <v>2396337</v>
      </c>
      <c r="DR9" s="599"/>
      <c r="DS9" s="599"/>
      <c r="DT9" s="599"/>
      <c r="DU9" s="599"/>
      <c r="DV9" s="599"/>
      <c r="DW9" s="599"/>
      <c r="DX9" s="599"/>
      <c r="DY9" s="599"/>
      <c r="DZ9" s="599"/>
      <c r="EA9" s="599"/>
      <c r="EB9" s="599"/>
      <c r="EC9" s="608"/>
    </row>
    <row r="10" spans="2:143" ht="11.25" customHeight="1" x14ac:dyDescent="0.15">
      <c r="B10" s="595" t="s">
        <v>175</v>
      </c>
      <c r="C10" s="596"/>
      <c r="D10" s="596"/>
      <c r="E10" s="596"/>
      <c r="F10" s="596"/>
      <c r="G10" s="596"/>
      <c r="H10" s="596"/>
      <c r="I10" s="596"/>
      <c r="J10" s="596"/>
      <c r="K10" s="596"/>
      <c r="L10" s="596"/>
      <c r="M10" s="596"/>
      <c r="N10" s="596"/>
      <c r="O10" s="596"/>
      <c r="P10" s="596"/>
      <c r="Q10" s="597"/>
      <c r="R10" s="598" t="s">
        <v>62</v>
      </c>
      <c r="S10" s="599"/>
      <c r="T10" s="599"/>
      <c r="U10" s="599"/>
      <c r="V10" s="599"/>
      <c r="W10" s="599"/>
      <c r="X10" s="599"/>
      <c r="Y10" s="600"/>
      <c r="Z10" s="601" t="s">
        <v>62</v>
      </c>
      <c r="AA10" s="601"/>
      <c r="AB10" s="601"/>
      <c r="AC10" s="601"/>
      <c r="AD10" s="602" t="s">
        <v>62</v>
      </c>
      <c r="AE10" s="602"/>
      <c r="AF10" s="602"/>
      <c r="AG10" s="602"/>
      <c r="AH10" s="602"/>
      <c r="AI10" s="602"/>
      <c r="AJ10" s="602"/>
      <c r="AK10" s="602"/>
      <c r="AL10" s="603" t="s">
        <v>62</v>
      </c>
      <c r="AM10" s="604"/>
      <c r="AN10" s="604"/>
      <c r="AO10" s="605"/>
      <c r="AP10" s="595" t="s">
        <v>176</v>
      </c>
      <c r="AQ10" s="596"/>
      <c r="AR10" s="596"/>
      <c r="AS10" s="596"/>
      <c r="AT10" s="596"/>
      <c r="AU10" s="596"/>
      <c r="AV10" s="596"/>
      <c r="AW10" s="596"/>
      <c r="AX10" s="596"/>
      <c r="AY10" s="596"/>
      <c r="AZ10" s="596"/>
      <c r="BA10" s="596"/>
      <c r="BB10" s="596"/>
      <c r="BC10" s="596"/>
      <c r="BD10" s="596"/>
      <c r="BE10" s="596"/>
      <c r="BF10" s="597"/>
      <c r="BG10" s="598">
        <v>208145</v>
      </c>
      <c r="BH10" s="599"/>
      <c r="BI10" s="599"/>
      <c r="BJ10" s="599"/>
      <c r="BK10" s="599"/>
      <c r="BL10" s="599"/>
      <c r="BM10" s="599"/>
      <c r="BN10" s="600"/>
      <c r="BO10" s="601">
        <v>1.2</v>
      </c>
      <c r="BP10" s="601"/>
      <c r="BQ10" s="601"/>
      <c r="BR10" s="601"/>
      <c r="BS10" s="602" t="s">
        <v>62</v>
      </c>
      <c r="BT10" s="602"/>
      <c r="BU10" s="602"/>
      <c r="BV10" s="602"/>
      <c r="BW10" s="602"/>
      <c r="BX10" s="602"/>
      <c r="BY10" s="602"/>
      <c r="BZ10" s="602"/>
      <c r="CA10" s="602"/>
      <c r="CB10" s="606"/>
      <c r="CD10" s="595" t="s">
        <v>177</v>
      </c>
      <c r="CE10" s="596"/>
      <c r="CF10" s="596"/>
      <c r="CG10" s="596"/>
      <c r="CH10" s="596"/>
      <c r="CI10" s="596"/>
      <c r="CJ10" s="596"/>
      <c r="CK10" s="596"/>
      <c r="CL10" s="596"/>
      <c r="CM10" s="596"/>
      <c r="CN10" s="596"/>
      <c r="CO10" s="596"/>
      <c r="CP10" s="596"/>
      <c r="CQ10" s="597"/>
      <c r="CR10" s="598">
        <v>102182</v>
      </c>
      <c r="CS10" s="599"/>
      <c r="CT10" s="599"/>
      <c r="CU10" s="599"/>
      <c r="CV10" s="599"/>
      <c r="CW10" s="599"/>
      <c r="CX10" s="599"/>
      <c r="CY10" s="600"/>
      <c r="CZ10" s="601">
        <v>0.2</v>
      </c>
      <c r="DA10" s="601"/>
      <c r="DB10" s="601"/>
      <c r="DC10" s="601"/>
      <c r="DD10" s="607" t="s">
        <v>62</v>
      </c>
      <c r="DE10" s="599"/>
      <c r="DF10" s="599"/>
      <c r="DG10" s="599"/>
      <c r="DH10" s="599"/>
      <c r="DI10" s="599"/>
      <c r="DJ10" s="599"/>
      <c r="DK10" s="599"/>
      <c r="DL10" s="599"/>
      <c r="DM10" s="599"/>
      <c r="DN10" s="599"/>
      <c r="DO10" s="599"/>
      <c r="DP10" s="600"/>
      <c r="DQ10" s="607">
        <v>84442</v>
      </c>
      <c r="DR10" s="599"/>
      <c r="DS10" s="599"/>
      <c r="DT10" s="599"/>
      <c r="DU10" s="599"/>
      <c r="DV10" s="599"/>
      <c r="DW10" s="599"/>
      <c r="DX10" s="599"/>
      <c r="DY10" s="599"/>
      <c r="DZ10" s="599"/>
      <c r="EA10" s="599"/>
      <c r="EB10" s="599"/>
      <c r="EC10" s="608"/>
    </row>
    <row r="11" spans="2:143" ht="11.25" customHeight="1" x14ac:dyDescent="0.15">
      <c r="B11" s="595" t="s">
        <v>178</v>
      </c>
      <c r="C11" s="596"/>
      <c r="D11" s="596"/>
      <c r="E11" s="596"/>
      <c r="F11" s="596"/>
      <c r="G11" s="596"/>
      <c r="H11" s="596"/>
      <c r="I11" s="596"/>
      <c r="J11" s="596"/>
      <c r="K11" s="596"/>
      <c r="L11" s="596"/>
      <c r="M11" s="596"/>
      <c r="N11" s="596"/>
      <c r="O11" s="596"/>
      <c r="P11" s="596"/>
      <c r="Q11" s="597"/>
      <c r="R11" s="598">
        <v>2234558</v>
      </c>
      <c r="S11" s="599"/>
      <c r="T11" s="599"/>
      <c r="U11" s="599"/>
      <c r="V11" s="599"/>
      <c r="W11" s="599"/>
      <c r="X11" s="599"/>
      <c r="Y11" s="600"/>
      <c r="Z11" s="603">
        <v>5.0999999999999996</v>
      </c>
      <c r="AA11" s="604"/>
      <c r="AB11" s="604"/>
      <c r="AC11" s="610"/>
      <c r="AD11" s="607">
        <v>2234558</v>
      </c>
      <c r="AE11" s="599"/>
      <c r="AF11" s="599"/>
      <c r="AG11" s="599"/>
      <c r="AH11" s="599"/>
      <c r="AI11" s="599"/>
      <c r="AJ11" s="599"/>
      <c r="AK11" s="600"/>
      <c r="AL11" s="603">
        <v>10.7</v>
      </c>
      <c r="AM11" s="604"/>
      <c r="AN11" s="604"/>
      <c r="AO11" s="605"/>
      <c r="AP11" s="595" t="s">
        <v>179</v>
      </c>
      <c r="AQ11" s="596"/>
      <c r="AR11" s="596"/>
      <c r="AS11" s="596"/>
      <c r="AT11" s="596"/>
      <c r="AU11" s="596"/>
      <c r="AV11" s="596"/>
      <c r="AW11" s="596"/>
      <c r="AX11" s="596"/>
      <c r="AY11" s="596"/>
      <c r="AZ11" s="596"/>
      <c r="BA11" s="596"/>
      <c r="BB11" s="596"/>
      <c r="BC11" s="596"/>
      <c r="BD11" s="596"/>
      <c r="BE11" s="596"/>
      <c r="BF11" s="597"/>
      <c r="BG11" s="598">
        <v>368161</v>
      </c>
      <c r="BH11" s="599"/>
      <c r="BI11" s="599"/>
      <c r="BJ11" s="599"/>
      <c r="BK11" s="599"/>
      <c r="BL11" s="599"/>
      <c r="BM11" s="599"/>
      <c r="BN11" s="600"/>
      <c r="BO11" s="601">
        <v>2.1</v>
      </c>
      <c r="BP11" s="601"/>
      <c r="BQ11" s="601"/>
      <c r="BR11" s="601"/>
      <c r="BS11" s="602">
        <v>70594</v>
      </c>
      <c r="BT11" s="602"/>
      <c r="BU11" s="602"/>
      <c r="BV11" s="602"/>
      <c r="BW11" s="602"/>
      <c r="BX11" s="602"/>
      <c r="BY11" s="602"/>
      <c r="BZ11" s="602"/>
      <c r="CA11" s="602"/>
      <c r="CB11" s="606"/>
      <c r="CD11" s="595" t="s">
        <v>180</v>
      </c>
      <c r="CE11" s="596"/>
      <c r="CF11" s="596"/>
      <c r="CG11" s="596"/>
      <c r="CH11" s="596"/>
      <c r="CI11" s="596"/>
      <c r="CJ11" s="596"/>
      <c r="CK11" s="596"/>
      <c r="CL11" s="596"/>
      <c r="CM11" s="596"/>
      <c r="CN11" s="596"/>
      <c r="CO11" s="596"/>
      <c r="CP11" s="596"/>
      <c r="CQ11" s="597"/>
      <c r="CR11" s="598">
        <v>67925</v>
      </c>
      <c r="CS11" s="599"/>
      <c r="CT11" s="599"/>
      <c r="CU11" s="599"/>
      <c r="CV11" s="599"/>
      <c r="CW11" s="599"/>
      <c r="CX11" s="599"/>
      <c r="CY11" s="600"/>
      <c r="CZ11" s="601">
        <v>0.2</v>
      </c>
      <c r="DA11" s="601"/>
      <c r="DB11" s="601"/>
      <c r="DC11" s="601"/>
      <c r="DD11" s="607" t="s">
        <v>62</v>
      </c>
      <c r="DE11" s="599"/>
      <c r="DF11" s="599"/>
      <c r="DG11" s="599"/>
      <c r="DH11" s="599"/>
      <c r="DI11" s="599"/>
      <c r="DJ11" s="599"/>
      <c r="DK11" s="599"/>
      <c r="DL11" s="599"/>
      <c r="DM11" s="599"/>
      <c r="DN11" s="599"/>
      <c r="DO11" s="599"/>
      <c r="DP11" s="600"/>
      <c r="DQ11" s="607">
        <v>58535</v>
      </c>
      <c r="DR11" s="599"/>
      <c r="DS11" s="599"/>
      <c r="DT11" s="599"/>
      <c r="DU11" s="599"/>
      <c r="DV11" s="599"/>
      <c r="DW11" s="599"/>
      <c r="DX11" s="599"/>
      <c r="DY11" s="599"/>
      <c r="DZ11" s="599"/>
      <c r="EA11" s="599"/>
      <c r="EB11" s="599"/>
      <c r="EC11" s="608"/>
    </row>
    <row r="12" spans="2:143" ht="11.25" customHeight="1" x14ac:dyDescent="0.15">
      <c r="B12" s="595" t="s">
        <v>181</v>
      </c>
      <c r="C12" s="596"/>
      <c r="D12" s="596"/>
      <c r="E12" s="596"/>
      <c r="F12" s="596"/>
      <c r="G12" s="596"/>
      <c r="H12" s="596"/>
      <c r="I12" s="596"/>
      <c r="J12" s="596"/>
      <c r="K12" s="596"/>
      <c r="L12" s="596"/>
      <c r="M12" s="596"/>
      <c r="N12" s="596"/>
      <c r="O12" s="596"/>
      <c r="P12" s="596"/>
      <c r="Q12" s="597"/>
      <c r="R12" s="598">
        <v>76867</v>
      </c>
      <c r="S12" s="599"/>
      <c r="T12" s="599"/>
      <c r="U12" s="599"/>
      <c r="V12" s="599"/>
      <c r="W12" s="599"/>
      <c r="X12" s="599"/>
      <c r="Y12" s="600"/>
      <c r="Z12" s="601">
        <v>0.2</v>
      </c>
      <c r="AA12" s="601"/>
      <c r="AB12" s="601"/>
      <c r="AC12" s="601"/>
      <c r="AD12" s="602">
        <v>76867</v>
      </c>
      <c r="AE12" s="602"/>
      <c r="AF12" s="602"/>
      <c r="AG12" s="602"/>
      <c r="AH12" s="602"/>
      <c r="AI12" s="602"/>
      <c r="AJ12" s="602"/>
      <c r="AK12" s="602"/>
      <c r="AL12" s="603">
        <v>0.4</v>
      </c>
      <c r="AM12" s="604"/>
      <c r="AN12" s="604"/>
      <c r="AO12" s="605"/>
      <c r="AP12" s="595" t="s">
        <v>182</v>
      </c>
      <c r="AQ12" s="596"/>
      <c r="AR12" s="596"/>
      <c r="AS12" s="596"/>
      <c r="AT12" s="596"/>
      <c r="AU12" s="596"/>
      <c r="AV12" s="596"/>
      <c r="AW12" s="596"/>
      <c r="AX12" s="596"/>
      <c r="AY12" s="596"/>
      <c r="AZ12" s="596"/>
      <c r="BA12" s="596"/>
      <c r="BB12" s="596"/>
      <c r="BC12" s="596"/>
      <c r="BD12" s="596"/>
      <c r="BE12" s="596"/>
      <c r="BF12" s="597"/>
      <c r="BG12" s="598">
        <v>6917394</v>
      </c>
      <c r="BH12" s="599"/>
      <c r="BI12" s="599"/>
      <c r="BJ12" s="599"/>
      <c r="BK12" s="599"/>
      <c r="BL12" s="599"/>
      <c r="BM12" s="599"/>
      <c r="BN12" s="600"/>
      <c r="BO12" s="601">
        <v>40.4</v>
      </c>
      <c r="BP12" s="601"/>
      <c r="BQ12" s="601"/>
      <c r="BR12" s="601"/>
      <c r="BS12" s="602" t="s">
        <v>62</v>
      </c>
      <c r="BT12" s="602"/>
      <c r="BU12" s="602"/>
      <c r="BV12" s="602"/>
      <c r="BW12" s="602"/>
      <c r="BX12" s="602"/>
      <c r="BY12" s="602"/>
      <c r="BZ12" s="602"/>
      <c r="CA12" s="602"/>
      <c r="CB12" s="606"/>
      <c r="CD12" s="595" t="s">
        <v>183</v>
      </c>
      <c r="CE12" s="596"/>
      <c r="CF12" s="596"/>
      <c r="CG12" s="596"/>
      <c r="CH12" s="596"/>
      <c r="CI12" s="596"/>
      <c r="CJ12" s="596"/>
      <c r="CK12" s="596"/>
      <c r="CL12" s="596"/>
      <c r="CM12" s="596"/>
      <c r="CN12" s="596"/>
      <c r="CO12" s="596"/>
      <c r="CP12" s="596"/>
      <c r="CQ12" s="597"/>
      <c r="CR12" s="598">
        <v>290128</v>
      </c>
      <c r="CS12" s="599"/>
      <c r="CT12" s="599"/>
      <c r="CU12" s="599"/>
      <c r="CV12" s="599"/>
      <c r="CW12" s="599"/>
      <c r="CX12" s="599"/>
      <c r="CY12" s="600"/>
      <c r="CZ12" s="601">
        <v>0.7</v>
      </c>
      <c r="DA12" s="601"/>
      <c r="DB12" s="601"/>
      <c r="DC12" s="601"/>
      <c r="DD12" s="607" t="s">
        <v>62</v>
      </c>
      <c r="DE12" s="599"/>
      <c r="DF12" s="599"/>
      <c r="DG12" s="599"/>
      <c r="DH12" s="599"/>
      <c r="DI12" s="599"/>
      <c r="DJ12" s="599"/>
      <c r="DK12" s="599"/>
      <c r="DL12" s="599"/>
      <c r="DM12" s="599"/>
      <c r="DN12" s="599"/>
      <c r="DO12" s="599"/>
      <c r="DP12" s="600"/>
      <c r="DQ12" s="607">
        <v>280923</v>
      </c>
      <c r="DR12" s="599"/>
      <c r="DS12" s="599"/>
      <c r="DT12" s="599"/>
      <c r="DU12" s="599"/>
      <c r="DV12" s="599"/>
      <c r="DW12" s="599"/>
      <c r="DX12" s="599"/>
      <c r="DY12" s="599"/>
      <c r="DZ12" s="599"/>
      <c r="EA12" s="599"/>
      <c r="EB12" s="599"/>
      <c r="EC12" s="608"/>
    </row>
    <row r="13" spans="2:143" ht="11.25" customHeight="1" x14ac:dyDescent="0.15">
      <c r="B13" s="595" t="s">
        <v>184</v>
      </c>
      <c r="C13" s="596"/>
      <c r="D13" s="596"/>
      <c r="E13" s="596"/>
      <c r="F13" s="596"/>
      <c r="G13" s="596"/>
      <c r="H13" s="596"/>
      <c r="I13" s="596"/>
      <c r="J13" s="596"/>
      <c r="K13" s="596"/>
      <c r="L13" s="596"/>
      <c r="M13" s="596"/>
      <c r="N13" s="596"/>
      <c r="O13" s="596"/>
      <c r="P13" s="596"/>
      <c r="Q13" s="597"/>
      <c r="R13" s="598">
        <v>554</v>
      </c>
      <c r="S13" s="599"/>
      <c r="T13" s="599"/>
      <c r="U13" s="599"/>
      <c r="V13" s="599"/>
      <c r="W13" s="599"/>
      <c r="X13" s="599"/>
      <c r="Y13" s="600"/>
      <c r="Z13" s="601">
        <v>0</v>
      </c>
      <c r="AA13" s="601"/>
      <c r="AB13" s="601"/>
      <c r="AC13" s="601"/>
      <c r="AD13" s="602">
        <v>554</v>
      </c>
      <c r="AE13" s="602"/>
      <c r="AF13" s="602"/>
      <c r="AG13" s="602"/>
      <c r="AH13" s="602"/>
      <c r="AI13" s="602"/>
      <c r="AJ13" s="602"/>
      <c r="AK13" s="602"/>
      <c r="AL13" s="603">
        <v>0</v>
      </c>
      <c r="AM13" s="604"/>
      <c r="AN13" s="604"/>
      <c r="AO13" s="605"/>
      <c r="AP13" s="595" t="s">
        <v>185</v>
      </c>
      <c r="AQ13" s="596"/>
      <c r="AR13" s="596"/>
      <c r="AS13" s="596"/>
      <c r="AT13" s="596"/>
      <c r="AU13" s="596"/>
      <c r="AV13" s="596"/>
      <c r="AW13" s="596"/>
      <c r="AX13" s="596"/>
      <c r="AY13" s="596"/>
      <c r="AZ13" s="596"/>
      <c r="BA13" s="596"/>
      <c r="BB13" s="596"/>
      <c r="BC13" s="596"/>
      <c r="BD13" s="596"/>
      <c r="BE13" s="596"/>
      <c r="BF13" s="597"/>
      <c r="BG13" s="598">
        <v>6846924</v>
      </c>
      <c r="BH13" s="599"/>
      <c r="BI13" s="599"/>
      <c r="BJ13" s="599"/>
      <c r="BK13" s="599"/>
      <c r="BL13" s="599"/>
      <c r="BM13" s="599"/>
      <c r="BN13" s="600"/>
      <c r="BO13" s="601">
        <v>39.9</v>
      </c>
      <c r="BP13" s="601"/>
      <c r="BQ13" s="601"/>
      <c r="BR13" s="601"/>
      <c r="BS13" s="602" t="s">
        <v>62</v>
      </c>
      <c r="BT13" s="602"/>
      <c r="BU13" s="602"/>
      <c r="BV13" s="602"/>
      <c r="BW13" s="602"/>
      <c r="BX13" s="602"/>
      <c r="BY13" s="602"/>
      <c r="BZ13" s="602"/>
      <c r="CA13" s="602"/>
      <c r="CB13" s="606"/>
      <c r="CD13" s="595" t="s">
        <v>186</v>
      </c>
      <c r="CE13" s="596"/>
      <c r="CF13" s="596"/>
      <c r="CG13" s="596"/>
      <c r="CH13" s="596"/>
      <c r="CI13" s="596"/>
      <c r="CJ13" s="596"/>
      <c r="CK13" s="596"/>
      <c r="CL13" s="596"/>
      <c r="CM13" s="596"/>
      <c r="CN13" s="596"/>
      <c r="CO13" s="596"/>
      <c r="CP13" s="596"/>
      <c r="CQ13" s="597"/>
      <c r="CR13" s="598">
        <v>5632411</v>
      </c>
      <c r="CS13" s="599"/>
      <c r="CT13" s="599"/>
      <c r="CU13" s="599"/>
      <c r="CV13" s="599"/>
      <c r="CW13" s="599"/>
      <c r="CX13" s="599"/>
      <c r="CY13" s="600"/>
      <c r="CZ13" s="601">
        <v>13.2</v>
      </c>
      <c r="DA13" s="601"/>
      <c r="DB13" s="601"/>
      <c r="DC13" s="601"/>
      <c r="DD13" s="607">
        <v>4258835</v>
      </c>
      <c r="DE13" s="599"/>
      <c r="DF13" s="599"/>
      <c r="DG13" s="599"/>
      <c r="DH13" s="599"/>
      <c r="DI13" s="599"/>
      <c r="DJ13" s="599"/>
      <c r="DK13" s="599"/>
      <c r="DL13" s="599"/>
      <c r="DM13" s="599"/>
      <c r="DN13" s="599"/>
      <c r="DO13" s="599"/>
      <c r="DP13" s="600"/>
      <c r="DQ13" s="607">
        <v>2750183</v>
      </c>
      <c r="DR13" s="599"/>
      <c r="DS13" s="599"/>
      <c r="DT13" s="599"/>
      <c r="DU13" s="599"/>
      <c r="DV13" s="599"/>
      <c r="DW13" s="599"/>
      <c r="DX13" s="599"/>
      <c r="DY13" s="599"/>
      <c r="DZ13" s="599"/>
      <c r="EA13" s="599"/>
      <c r="EB13" s="599"/>
      <c r="EC13" s="608"/>
    </row>
    <row r="14" spans="2:143" ht="11.25" customHeight="1" x14ac:dyDescent="0.15">
      <c r="B14" s="595" t="s">
        <v>187</v>
      </c>
      <c r="C14" s="596"/>
      <c r="D14" s="596"/>
      <c r="E14" s="596"/>
      <c r="F14" s="596"/>
      <c r="G14" s="596"/>
      <c r="H14" s="596"/>
      <c r="I14" s="596"/>
      <c r="J14" s="596"/>
      <c r="K14" s="596"/>
      <c r="L14" s="596"/>
      <c r="M14" s="596"/>
      <c r="N14" s="596"/>
      <c r="O14" s="596"/>
      <c r="P14" s="596"/>
      <c r="Q14" s="597"/>
      <c r="R14" s="598" t="s">
        <v>62</v>
      </c>
      <c r="S14" s="599"/>
      <c r="T14" s="599"/>
      <c r="U14" s="599"/>
      <c r="V14" s="599"/>
      <c r="W14" s="599"/>
      <c r="X14" s="599"/>
      <c r="Y14" s="600"/>
      <c r="Z14" s="601" t="s">
        <v>62</v>
      </c>
      <c r="AA14" s="601"/>
      <c r="AB14" s="601"/>
      <c r="AC14" s="601"/>
      <c r="AD14" s="602" t="s">
        <v>62</v>
      </c>
      <c r="AE14" s="602"/>
      <c r="AF14" s="602"/>
      <c r="AG14" s="602"/>
      <c r="AH14" s="602"/>
      <c r="AI14" s="602"/>
      <c r="AJ14" s="602"/>
      <c r="AK14" s="602"/>
      <c r="AL14" s="603" t="s">
        <v>62</v>
      </c>
      <c r="AM14" s="604"/>
      <c r="AN14" s="604"/>
      <c r="AO14" s="605"/>
      <c r="AP14" s="595" t="s">
        <v>188</v>
      </c>
      <c r="AQ14" s="596"/>
      <c r="AR14" s="596"/>
      <c r="AS14" s="596"/>
      <c r="AT14" s="596"/>
      <c r="AU14" s="596"/>
      <c r="AV14" s="596"/>
      <c r="AW14" s="596"/>
      <c r="AX14" s="596"/>
      <c r="AY14" s="596"/>
      <c r="AZ14" s="596"/>
      <c r="BA14" s="596"/>
      <c r="BB14" s="596"/>
      <c r="BC14" s="596"/>
      <c r="BD14" s="596"/>
      <c r="BE14" s="596"/>
      <c r="BF14" s="597"/>
      <c r="BG14" s="598">
        <v>92014</v>
      </c>
      <c r="BH14" s="599"/>
      <c r="BI14" s="599"/>
      <c r="BJ14" s="599"/>
      <c r="BK14" s="599"/>
      <c r="BL14" s="599"/>
      <c r="BM14" s="599"/>
      <c r="BN14" s="600"/>
      <c r="BO14" s="601">
        <v>0.5</v>
      </c>
      <c r="BP14" s="601"/>
      <c r="BQ14" s="601"/>
      <c r="BR14" s="601"/>
      <c r="BS14" s="602" t="s">
        <v>62</v>
      </c>
      <c r="BT14" s="602"/>
      <c r="BU14" s="602"/>
      <c r="BV14" s="602"/>
      <c r="BW14" s="602"/>
      <c r="BX14" s="602"/>
      <c r="BY14" s="602"/>
      <c r="BZ14" s="602"/>
      <c r="CA14" s="602"/>
      <c r="CB14" s="606"/>
      <c r="CD14" s="595" t="s">
        <v>189</v>
      </c>
      <c r="CE14" s="596"/>
      <c r="CF14" s="596"/>
      <c r="CG14" s="596"/>
      <c r="CH14" s="596"/>
      <c r="CI14" s="596"/>
      <c r="CJ14" s="596"/>
      <c r="CK14" s="596"/>
      <c r="CL14" s="596"/>
      <c r="CM14" s="596"/>
      <c r="CN14" s="596"/>
      <c r="CO14" s="596"/>
      <c r="CP14" s="596"/>
      <c r="CQ14" s="597"/>
      <c r="CR14" s="598">
        <v>1381363</v>
      </c>
      <c r="CS14" s="599"/>
      <c r="CT14" s="599"/>
      <c r="CU14" s="599"/>
      <c r="CV14" s="599"/>
      <c r="CW14" s="599"/>
      <c r="CX14" s="599"/>
      <c r="CY14" s="600"/>
      <c r="CZ14" s="601">
        <v>3.2</v>
      </c>
      <c r="DA14" s="601"/>
      <c r="DB14" s="601"/>
      <c r="DC14" s="601"/>
      <c r="DD14" s="607">
        <v>213323</v>
      </c>
      <c r="DE14" s="599"/>
      <c r="DF14" s="599"/>
      <c r="DG14" s="599"/>
      <c r="DH14" s="599"/>
      <c r="DI14" s="599"/>
      <c r="DJ14" s="599"/>
      <c r="DK14" s="599"/>
      <c r="DL14" s="599"/>
      <c r="DM14" s="599"/>
      <c r="DN14" s="599"/>
      <c r="DO14" s="599"/>
      <c r="DP14" s="600"/>
      <c r="DQ14" s="607">
        <v>1144238</v>
      </c>
      <c r="DR14" s="599"/>
      <c r="DS14" s="599"/>
      <c r="DT14" s="599"/>
      <c r="DU14" s="599"/>
      <c r="DV14" s="599"/>
      <c r="DW14" s="599"/>
      <c r="DX14" s="599"/>
      <c r="DY14" s="599"/>
      <c r="DZ14" s="599"/>
      <c r="EA14" s="599"/>
      <c r="EB14" s="599"/>
      <c r="EC14" s="608"/>
    </row>
    <row r="15" spans="2:143" ht="11.25" customHeight="1" x14ac:dyDescent="0.15">
      <c r="B15" s="595" t="s">
        <v>190</v>
      </c>
      <c r="C15" s="596"/>
      <c r="D15" s="596"/>
      <c r="E15" s="596"/>
      <c r="F15" s="596"/>
      <c r="G15" s="596"/>
      <c r="H15" s="596"/>
      <c r="I15" s="596"/>
      <c r="J15" s="596"/>
      <c r="K15" s="596"/>
      <c r="L15" s="596"/>
      <c r="M15" s="596"/>
      <c r="N15" s="596"/>
      <c r="O15" s="596"/>
      <c r="P15" s="596"/>
      <c r="Q15" s="597"/>
      <c r="R15" s="598">
        <v>59700</v>
      </c>
      <c r="S15" s="599"/>
      <c r="T15" s="599"/>
      <c r="U15" s="599"/>
      <c r="V15" s="599"/>
      <c r="W15" s="599"/>
      <c r="X15" s="599"/>
      <c r="Y15" s="600"/>
      <c r="Z15" s="601">
        <v>0.1</v>
      </c>
      <c r="AA15" s="601"/>
      <c r="AB15" s="601"/>
      <c r="AC15" s="601"/>
      <c r="AD15" s="602">
        <v>59700</v>
      </c>
      <c r="AE15" s="602"/>
      <c r="AF15" s="602"/>
      <c r="AG15" s="602"/>
      <c r="AH15" s="602"/>
      <c r="AI15" s="602"/>
      <c r="AJ15" s="602"/>
      <c r="AK15" s="602"/>
      <c r="AL15" s="603">
        <v>0.3</v>
      </c>
      <c r="AM15" s="604"/>
      <c r="AN15" s="604"/>
      <c r="AO15" s="605"/>
      <c r="AP15" s="595" t="s">
        <v>191</v>
      </c>
      <c r="AQ15" s="596"/>
      <c r="AR15" s="596"/>
      <c r="AS15" s="596"/>
      <c r="AT15" s="596"/>
      <c r="AU15" s="596"/>
      <c r="AV15" s="596"/>
      <c r="AW15" s="596"/>
      <c r="AX15" s="596"/>
      <c r="AY15" s="596"/>
      <c r="AZ15" s="596"/>
      <c r="BA15" s="596"/>
      <c r="BB15" s="596"/>
      <c r="BC15" s="596"/>
      <c r="BD15" s="596"/>
      <c r="BE15" s="596"/>
      <c r="BF15" s="597"/>
      <c r="BG15" s="598">
        <v>468846</v>
      </c>
      <c r="BH15" s="599"/>
      <c r="BI15" s="599"/>
      <c r="BJ15" s="599"/>
      <c r="BK15" s="599"/>
      <c r="BL15" s="599"/>
      <c r="BM15" s="599"/>
      <c r="BN15" s="600"/>
      <c r="BO15" s="601">
        <v>2.7</v>
      </c>
      <c r="BP15" s="601"/>
      <c r="BQ15" s="601"/>
      <c r="BR15" s="601"/>
      <c r="BS15" s="602" t="s">
        <v>62</v>
      </c>
      <c r="BT15" s="602"/>
      <c r="BU15" s="602"/>
      <c r="BV15" s="602"/>
      <c r="BW15" s="602"/>
      <c r="BX15" s="602"/>
      <c r="BY15" s="602"/>
      <c r="BZ15" s="602"/>
      <c r="CA15" s="602"/>
      <c r="CB15" s="606"/>
      <c r="CD15" s="595" t="s">
        <v>192</v>
      </c>
      <c r="CE15" s="596"/>
      <c r="CF15" s="596"/>
      <c r="CG15" s="596"/>
      <c r="CH15" s="596"/>
      <c r="CI15" s="596"/>
      <c r="CJ15" s="596"/>
      <c r="CK15" s="596"/>
      <c r="CL15" s="596"/>
      <c r="CM15" s="596"/>
      <c r="CN15" s="596"/>
      <c r="CO15" s="596"/>
      <c r="CP15" s="596"/>
      <c r="CQ15" s="597"/>
      <c r="CR15" s="598">
        <v>6291121</v>
      </c>
      <c r="CS15" s="599"/>
      <c r="CT15" s="599"/>
      <c r="CU15" s="599"/>
      <c r="CV15" s="599"/>
      <c r="CW15" s="599"/>
      <c r="CX15" s="599"/>
      <c r="CY15" s="600"/>
      <c r="CZ15" s="601">
        <v>14.7</v>
      </c>
      <c r="DA15" s="601"/>
      <c r="DB15" s="601"/>
      <c r="DC15" s="601"/>
      <c r="DD15" s="607">
        <v>1754175</v>
      </c>
      <c r="DE15" s="599"/>
      <c r="DF15" s="599"/>
      <c r="DG15" s="599"/>
      <c r="DH15" s="599"/>
      <c r="DI15" s="599"/>
      <c r="DJ15" s="599"/>
      <c r="DK15" s="599"/>
      <c r="DL15" s="599"/>
      <c r="DM15" s="599"/>
      <c r="DN15" s="599"/>
      <c r="DO15" s="599"/>
      <c r="DP15" s="600"/>
      <c r="DQ15" s="607">
        <v>3814862</v>
      </c>
      <c r="DR15" s="599"/>
      <c r="DS15" s="599"/>
      <c r="DT15" s="599"/>
      <c r="DU15" s="599"/>
      <c r="DV15" s="599"/>
      <c r="DW15" s="599"/>
      <c r="DX15" s="599"/>
      <c r="DY15" s="599"/>
      <c r="DZ15" s="599"/>
      <c r="EA15" s="599"/>
      <c r="EB15" s="599"/>
      <c r="EC15" s="608"/>
    </row>
    <row r="16" spans="2:143" ht="11.25" customHeight="1" x14ac:dyDescent="0.15">
      <c r="B16" s="595" t="s">
        <v>193</v>
      </c>
      <c r="C16" s="596"/>
      <c r="D16" s="596"/>
      <c r="E16" s="596"/>
      <c r="F16" s="596"/>
      <c r="G16" s="596"/>
      <c r="H16" s="596"/>
      <c r="I16" s="596"/>
      <c r="J16" s="596"/>
      <c r="K16" s="596"/>
      <c r="L16" s="596"/>
      <c r="M16" s="596"/>
      <c r="N16" s="596"/>
      <c r="O16" s="596"/>
      <c r="P16" s="596"/>
      <c r="Q16" s="597"/>
      <c r="R16" s="598">
        <v>300817</v>
      </c>
      <c r="S16" s="599"/>
      <c r="T16" s="599"/>
      <c r="U16" s="599"/>
      <c r="V16" s="599"/>
      <c r="W16" s="599"/>
      <c r="X16" s="599"/>
      <c r="Y16" s="600"/>
      <c r="Z16" s="601">
        <v>0.7</v>
      </c>
      <c r="AA16" s="601"/>
      <c r="AB16" s="601"/>
      <c r="AC16" s="601"/>
      <c r="AD16" s="602">
        <v>300817</v>
      </c>
      <c r="AE16" s="602"/>
      <c r="AF16" s="602"/>
      <c r="AG16" s="602"/>
      <c r="AH16" s="602"/>
      <c r="AI16" s="602"/>
      <c r="AJ16" s="602"/>
      <c r="AK16" s="602"/>
      <c r="AL16" s="603">
        <v>1.4</v>
      </c>
      <c r="AM16" s="604"/>
      <c r="AN16" s="604"/>
      <c r="AO16" s="605"/>
      <c r="AP16" s="595" t="s">
        <v>194</v>
      </c>
      <c r="AQ16" s="596"/>
      <c r="AR16" s="596"/>
      <c r="AS16" s="596"/>
      <c r="AT16" s="596"/>
      <c r="AU16" s="596"/>
      <c r="AV16" s="596"/>
      <c r="AW16" s="596"/>
      <c r="AX16" s="596"/>
      <c r="AY16" s="596"/>
      <c r="AZ16" s="596"/>
      <c r="BA16" s="596"/>
      <c r="BB16" s="596"/>
      <c r="BC16" s="596"/>
      <c r="BD16" s="596"/>
      <c r="BE16" s="596"/>
      <c r="BF16" s="597"/>
      <c r="BG16" s="598" t="s">
        <v>62</v>
      </c>
      <c r="BH16" s="599"/>
      <c r="BI16" s="599"/>
      <c r="BJ16" s="599"/>
      <c r="BK16" s="599"/>
      <c r="BL16" s="599"/>
      <c r="BM16" s="599"/>
      <c r="BN16" s="600"/>
      <c r="BO16" s="601" t="s">
        <v>62</v>
      </c>
      <c r="BP16" s="601"/>
      <c r="BQ16" s="601"/>
      <c r="BR16" s="601"/>
      <c r="BS16" s="602" t="s">
        <v>62</v>
      </c>
      <c r="BT16" s="602"/>
      <c r="BU16" s="602"/>
      <c r="BV16" s="602"/>
      <c r="BW16" s="602"/>
      <c r="BX16" s="602"/>
      <c r="BY16" s="602"/>
      <c r="BZ16" s="602"/>
      <c r="CA16" s="602"/>
      <c r="CB16" s="606"/>
      <c r="CD16" s="595" t="s">
        <v>195</v>
      </c>
      <c r="CE16" s="596"/>
      <c r="CF16" s="596"/>
      <c r="CG16" s="596"/>
      <c r="CH16" s="596"/>
      <c r="CI16" s="596"/>
      <c r="CJ16" s="596"/>
      <c r="CK16" s="596"/>
      <c r="CL16" s="596"/>
      <c r="CM16" s="596"/>
      <c r="CN16" s="596"/>
      <c r="CO16" s="596"/>
      <c r="CP16" s="596"/>
      <c r="CQ16" s="597"/>
      <c r="CR16" s="598">
        <v>1100</v>
      </c>
      <c r="CS16" s="599"/>
      <c r="CT16" s="599"/>
      <c r="CU16" s="599"/>
      <c r="CV16" s="599"/>
      <c r="CW16" s="599"/>
      <c r="CX16" s="599"/>
      <c r="CY16" s="600"/>
      <c r="CZ16" s="601">
        <v>0</v>
      </c>
      <c r="DA16" s="601"/>
      <c r="DB16" s="601"/>
      <c r="DC16" s="601"/>
      <c r="DD16" s="607" t="s">
        <v>62</v>
      </c>
      <c r="DE16" s="599"/>
      <c r="DF16" s="599"/>
      <c r="DG16" s="599"/>
      <c r="DH16" s="599"/>
      <c r="DI16" s="599"/>
      <c r="DJ16" s="599"/>
      <c r="DK16" s="599"/>
      <c r="DL16" s="599"/>
      <c r="DM16" s="599"/>
      <c r="DN16" s="599"/>
      <c r="DO16" s="599"/>
      <c r="DP16" s="600"/>
      <c r="DQ16" s="607">
        <v>1100</v>
      </c>
      <c r="DR16" s="599"/>
      <c r="DS16" s="599"/>
      <c r="DT16" s="599"/>
      <c r="DU16" s="599"/>
      <c r="DV16" s="599"/>
      <c r="DW16" s="599"/>
      <c r="DX16" s="599"/>
      <c r="DY16" s="599"/>
      <c r="DZ16" s="599"/>
      <c r="EA16" s="599"/>
      <c r="EB16" s="599"/>
      <c r="EC16" s="608"/>
    </row>
    <row r="17" spans="2:133" ht="11.25" customHeight="1" x14ac:dyDescent="0.15">
      <c r="B17" s="595" t="s">
        <v>196</v>
      </c>
      <c r="C17" s="596"/>
      <c r="D17" s="596"/>
      <c r="E17" s="596"/>
      <c r="F17" s="596"/>
      <c r="G17" s="596"/>
      <c r="H17" s="596"/>
      <c r="I17" s="596"/>
      <c r="J17" s="596"/>
      <c r="K17" s="596"/>
      <c r="L17" s="596"/>
      <c r="M17" s="596"/>
      <c r="N17" s="596"/>
      <c r="O17" s="596"/>
      <c r="P17" s="596"/>
      <c r="Q17" s="597"/>
      <c r="R17" s="598">
        <v>569890</v>
      </c>
      <c r="S17" s="599"/>
      <c r="T17" s="599"/>
      <c r="U17" s="599"/>
      <c r="V17" s="599"/>
      <c r="W17" s="599"/>
      <c r="X17" s="599"/>
      <c r="Y17" s="600"/>
      <c r="Z17" s="601">
        <v>1.3</v>
      </c>
      <c r="AA17" s="601"/>
      <c r="AB17" s="601"/>
      <c r="AC17" s="601"/>
      <c r="AD17" s="602">
        <v>569890</v>
      </c>
      <c r="AE17" s="602"/>
      <c r="AF17" s="602"/>
      <c r="AG17" s="602"/>
      <c r="AH17" s="602"/>
      <c r="AI17" s="602"/>
      <c r="AJ17" s="602"/>
      <c r="AK17" s="602"/>
      <c r="AL17" s="603">
        <v>2.7</v>
      </c>
      <c r="AM17" s="604"/>
      <c r="AN17" s="604"/>
      <c r="AO17" s="605"/>
      <c r="AP17" s="595" t="s">
        <v>197</v>
      </c>
      <c r="AQ17" s="596"/>
      <c r="AR17" s="596"/>
      <c r="AS17" s="596"/>
      <c r="AT17" s="596"/>
      <c r="AU17" s="596"/>
      <c r="AV17" s="596"/>
      <c r="AW17" s="596"/>
      <c r="AX17" s="596"/>
      <c r="AY17" s="596"/>
      <c r="AZ17" s="596"/>
      <c r="BA17" s="596"/>
      <c r="BB17" s="596"/>
      <c r="BC17" s="596"/>
      <c r="BD17" s="596"/>
      <c r="BE17" s="596"/>
      <c r="BF17" s="597"/>
      <c r="BG17" s="598" t="s">
        <v>62</v>
      </c>
      <c r="BH17" s="599"/>
      <c r="BI17" s="599"/>
      <c r="BJ17" s="599"/>
      <c r="BK17" s="599"/>
      <c r="BL17" s="599"/>
      <c r="BM17" s="599"/>
      <c r="BN17" s="600"/>
      <c r="BO17" s="601" t="s">
        <v>62</v>
      </c>
      <c r="BP17" s="601"/>
      <c r="BQ17" s="601"/>
      <c r="BR17" s="601"/>
      <c r="BS17" s="602" t="s">
        <v>62</v>
      </c>
      <c r="BT17" s="602"/>
      <c r="BU17" s="602"/>
      <c r="BV17" s="602"/>
      <c r="BW17" s="602"/>
      <c r="BX17" s="602"/>
      <c r="BY17" s="602"/>
      <c r="BZ17" s="602"/>
      <c r="CA17" s="602"/>
      <c r="CB17" s="606"/>
      <c r="CD17" s="595" t="s">
        <v>198</v>
      </c>
      <c r="CE17" s="596"/>
      <c r="CF17" s="596"/>
      <c r="CG17" s="596"/>
      <c r="CH17" s="596"/>
      <c r="CI17" s="596"/>
      <c r="CJ17" s="596"/>
      <c r="CK17" s="596"/>
      <c r="CL17" s="596"/>
      <c r="CM17" s="596"/>
      <c r="CN17" s="596"/>
      <c r="CO17" s="596"/>
      <c r="CP17" s="596"/>
      <c r="CQ17" s="597"/>
      <c r="CR17" s="598">
        <v>2001243</v>
      </c>
      <c r="CS17" s="599"/>
      <c r="CT17" s="599"/>
      <c r="CU17" s="599"/>
      <c r="CV17" s="599"/>
      <c r="CW17" s="599"/>
      <c r="CX17" s="599"/>
      <c r="CY17" s="600"/>
      <c r="CZ17" s="601">
        <v>4.7</v>
      </c>
      <c r="DA17" s="601"/>
      <c r="DB17" s="601"/>
      <c r="DC17" s="601"/>
      <c r="DD17" s="607" t="s">
        <v>62</v>
      </c>
      <c r="DE17" s="599"/>
      <c r="DF17" s="599"/>
      <c r="DG17" s="599"/>
      <c r="DH17" s="599"/>
      <c r="DI17" s="599"/>
      <c r="DJ17" s="599"/>
      <c r="DK17" s="599"/>
      <c r="DL17" s="599"/>
      <c r="DM17" s="599"/>
      <c r="DN17" s="599"/>
      <c r="DO17" s="599"/>
      <c r="DP17" s="600"/>
      <c r="DQ17" s="607">
        <v>1996187</v>
      </c>
      <c r="DR17" s="599"/>
      <c r="DS17" s="599"/>
      <c r="DT17" s="599"/>
      <c r="DU17" s="599"/>
      <c r="DV17" s="599"/>
      <c r="DW17" s="599"/>
      <c r="DX17" s="599"/>
      <c r="DY17" s="599"/>
      <c r="DZ17" s="599"/>
      <c r="EA17" s="599"/>
      <c r="EB17" s="599"/>
      <c r="EC17" s="608"/>
    </row>
    <row r="18" spans="2:133" ht="11.25" customHeight="1" x14ac:dyDescent="0.15">
      <c r="B18" s="595" t="s">
        <v>199</v>
      </c>
      <c r="C18" s="596"/>
      <c r="D18" s="596"/>
      <c r="E18" s="596"/>
      <c r="F18" s="596"/>
      <c r="G18" s="596"/>
      <c r="H18" s="596"/>
      <c r="I18" s="596"/>
      <c r="J18" s="596"/>
      <c r="K18" s="596"/>
      <c r="L18" s="596"/>
      <c r="M18" s="596"/>
      <c r="N18" s="596"/>
      <c r="O18" s="596"/>
      <c r="P18" s="596"/>
      <c r="Q18" s="597"/>
      <c r="R18" s="598">
        <v>104067</v>
      </c>
      <c r="S18" s="599"/>
      <c r="T18" s="599"/>
      <c r="U18" s="599"/>
      <c r="V18" s="599"/>
      <c r="W18" s="599"/>
      <c r="X18" s="599"/>
      <c r="Y18" s="600"/>
      <c r="Z18" s="601">
        <v>0.2</v>
      </c>
      <c r="AA18" s="601"/>
      <c r="AB18" s="601"/>
      <c r="AC18" s="601"/>
      <c r="AD18" s="602">
        <v>104067</v>
      </c>
      <c r="AE18" s="602"/>
      <c r="AF18" s="602"/>
      <c r="AG18" s="602"/>
      <c r="AH18" s="602"/>
      <c r="AI18" s="602"/>
      <c r="AJ18" s="602"/>
      <c r="AK18" s="602"/>
      <c r="AL18" s="603">
        <v>0.5</v>
      </c>
      <c r="AM18" s="604"/>
      <c r="AN18" s="604"/>
      <c r="AO18" s="605"/>
      <c r="AP18" s="595" t="s">
        <v>200</v>
      </c>
      <c r="AQ18" s="596"/>
      <c r="AR18" s="596"/>
      <c r="AS18" s="596"/>
      <c r="AT18" s="596"/>
      <c r="AU18" s="596"/>
      <c r="AV18" s="596"/>
      <c r="AW18" s="596"/>
      <c r="AX18" s="596"/>
      <c r="AY18" s="596"/>
      <c r="AZ18" s="596"/>
      <c r="BA18" s="596"/>
      <c r="BB18" s="596"/>
      <c r="BC18" s="596"/>
      <c r="BD18" s="596"/>
      <c r="BE18" s="596"/>
      <c r="BF18" s="597"/>
      <c r="BG18" s="598" t="s">
        <v>62</v>
      </c>
      <c r="BH18" s="599"/>
      <c r="BI18" s="599"/>
      <c r="BJ18" s="599"/>
      <c r="BK18" s="599"/>
      <c r="BL18" s="599"/>
      <c r="BM18" s="599"/>
      <c r="BN18" s="600"/>
      <c r="BO18" s="601" t="s">
        <v>62</v>
      </c>
      <c r="BP18" s="601"/>
      <c r="BQ18" s="601"/>
      <c r="BR18" s="601"/>
      <c r="BS18" s="602" t="s">
        <v>62</v>
      </c>
      <c r="BT18" s="602"/>
      <c r="BU18" s="602"/>
      <c r="BV18" s="602"/>
      <c r="BW18" s="602"/>
      <c r="BX18" s="602"/>
      <c r="BY18" s="602"/>
      <c r="BZ18" s="602"/>
      <c r="CA18" s="602"/>
      <c r="CB18" s="606"/>
      <c r="CD18" s="595" t="s">
        <v>201</v>
      </c>
      <c r="CE18" s="596"/>
      <c r="CF18" s="596"/>
      <c r="CG18" s="596"/>
      <c r="CH18" s="596"/>
      <c r="CI18" s="596"/>
      <c r="CJ18" s="596"/>
      <c r="CK18" s="596"/>
      <c r="CL18" s="596"/>
      <c r="CM18" s="596"/>
      <c r="CN18" s="596"/>
      <c r="CO18" s="596"/>
      <c r="CP18" s="596"/>
      <c r="CQ18" s="597"/>
      <c r="CR18" s="598" t="s">
        <v>62</v>
      </c>
      <c r="CS18" s="599"/>
      <c r="CT18" s="599"/>
      <c r="CU18" s="599"/>
      <c r="CV18" s="599"/>
      <c r="CW18" s="599"/>
      <c r="CX18" s="599"/>
      <c r="CY18" s="600"/>
      <c r="CZ18" s="601" t="s">
        <v>62</v>
      </c>
      <c r="DA18" s="601"/>
      <c r="DB18" s="601"/>
      <c r="DC18" s="601"/>
      <c r="DD18" s="607" t="s">
        <v>62</v>
      </c>
      <c r="DE18" s="599"/>
      <c r="DF18" s="599"/>
      <c r="DG18" s="599"/>
      <c r="DH18" s="599"/>
      <c r="DI18" s="599"/>
      <c r="DJ18" s="599"/>
      <c r="DK18" s="599"/>
      <c r="DL18" s="599"/>
      <c r="DM18" s="599"/>
      <c r="DN18" s="599"/>
      <c r="DO18" s="599"/>
      <c r="DP18" s="600"/>
      <c r="DQ18" s="607" t="s">
        <v>62</v>
      </c>
      <c r="DR18" s="599"/>
      <c r="DS18" s="599"/>
      <c r="DT18" s="599"/>
      <c r="DU18" s="599"/>
      <c r="DV18" s="599"/>
      <c r="DW18" s="599"/>
      <c r="DX18" s="599"/>
      <c r="DY18" s="599"/>
      <c r="DZ18" s="599"/>
      <c r="EA18" s="599"/>
      <c r="EB18" s="599"/>
      <c r="EC18" s="608"/>
    </row>
    <row r="19" spans="2:133" ht="11.25" customHeight="1" x14ac:dyDescent="0.15">
      <c r="B19" s="595" t="s">
        <v>202</v>
      </c>
      <c r="C19" s="596"/>
      <c r="D19" s="596"/>
      <c r="E19" s="596"/>
      <c r="F19" s="596"/>
      <c r="G19" s="596"/>
      <c r="H19" s="596"/>
      <c r="I19" s="596"/>
      <c r="J19" s="596"/>
      <c r="K19" s="596"/>
      <c r="L19" s="596"/>
      <c r="M19" s="596"/>
      <c r="N19" s="596"/>
      <c r="O19" s="596"/>
      <c r="P19" s="596"/>
      <c r="Q19" s="597"/>
      <c r="R19" s="598">
        <v>464837</v>
      </c>
      <c r="S19" s="599"/>
      <c r="T19" s="599"/>
      <c r="U19" s="599"/>
      <c r="V19" s="599"/>
      <c r="W19" s="599"/>
      <c r="X19" s="599"/>
      <c r="Y19" s="600"/>
      <c r="Z19" s="601">
        <v>1.1000000000000001</v>
      </c>
      <c r="AA19" s="601"/>
      <c r="AB19" s="601"/>
      <c r="AC19" s="601"/>
      <c r="AD19" s="602">
        <v>464837</v>
      </c>
      <c r="AE19" s="602"/>
      <c r="AF19" s="602"/>
      <c r="AG19" s="602"/>
      <c r="AH19" s="602"/>
      <c r="AI19" s="602"/>
      <c r="AJ19" s="602"/>
      <c r="AK19" s="602"/>
      <c r="AL19" s="603">
        <v>2.2000000000000002</v>
      </c>
      <c r="AM19" s="604"/>
      <c r="AN19" s="604"/>
      <c r="AO19" s="605"/>
      <c r="AP19" s="595" t="s">
        <v>203</v>
      </c>
      <c r="AQ19" s="596"/>
      <c r="AR19" s="596"/>
      <c r="AS19" s="596"/>
      <c r="AT19" s="596"/>
      <c r="AU19" s="596"/>
      <c r="AV19" s="596"/>
      <c r="AW19" s="596"/>
      <c r="AX19" s="596"/>
      <c r="AY19" s="596"/>
      <c r="AZ19" s="596"/>
      <c r="BA19" s="596"/>
      <c r="BB19" s="596"/>
      <c r="BC19" s="596"/>
      <c r="BD19" s="596"/>
      <c r="BE19" s="596"/>
      <c r="BF19" s="597"/>
      <c r="BG19" s="598">
        <v>1435409</v>
      </c>
      <c r="BH19" s="599"/>
      <c r="BI19" s="599"/>
      <c r="BJ19" s="599"/>
      <c r="BK19" s="599"/>
      <c r="BL19" s="599"/>
      <c r="BM19" s="599"/>
      <c r="BN19" s="600"/>
      <c r="BO19" s="601">
        <v>8.4</v>
      </c>
      <c r="BP19" s="601"/>
      <c r="BQ19" s="601"/>
      <c r="BR19" s="601"/>
      <c r="BS19" s="602" t="s">
        <v>62</v>
      </c>
      <c r="BT19" s="602"/>
      <c r="BU19" s="602"/>
      <c r="BV19" s="602"/>
      <c r="BW19" s="602"/>
      <c r="BX19" s="602"/>
      <c r="BY19" s="602"/>
      <c r="BZ19" s="602"/>
      <c r="CA19" s="602"/>
      <c r="CB19" s="606"/>
      <c r="CD19" s="595" t="s">
        <v>204</v>
      </c>
      <c r="CE19" s="596"/>
      <c r="CF19" s="596"/>
      <c r="CG19" s="596"/>
      <c r="CH19" s="596"/>
      <c r="CI19" s="596"/>
      <c r="CJ19" s="596"/>
      <c r="CK19" s="596"/>
      <c r="CL19" s="596"/>
      <c r="CM19" s="596"/>
      <c r="CN19" s="596"/>
      <c r="CO19" s="596"/>
      <c r="CP19" s="596"/>
      <c r="CQ19" s="597"/>
      <c r="CR19" s="598" t="s">
        <v>62</v>
      </c>
      <c r="CS19" s="599"/>
      <c r="CT19" s="599"/>
      <c r="CU19" s="599"/>
      <c r="CV19" s="599"/>
      <c r="CW19" s="599"/>
      <c r="CX19" s="599"/>
      <c r="CY19" s="600"/>
      <c r="CZ19" s="601" t="s">
        <v>62</v>
      </c>
      <c r="DA19" s="601"/>
      <c r="DB19" s="601"/>
      <c r="DC19" s="601"/>
      <c r="DD19" s="607" t="s">
        <v>62</v>
      </c>
      <c r="DE19" s="599"/>
      <c r="DF19" s="599"/>
      <c r="DG19" s="599"/>
      <c r="DH19" s="599"/>
      <c r="DI19" s="599"/>
      <c r="DJ19" s="599"/>
      <c r="DK19" s="599"/>
      <c r="DL19" s="599"/>
      <c r="DM19" s="599"/>
      <c r="DN19" s="599"/>
      <c r="DO19" s="599"/>
      <c r="DP19" s="600"/>
      <c r="DQ19" s="607" t="s">
        <v>62</v>
      </c>
      <c r="DR19" s="599"/>
      <c r="DS19" s="599"/>
      <c r="DT19" s="599"/>
      <c r="DU19" s="599"/>
      <c r="DV19" s="599"/>
      <c r="DW19" s="599"/>
      <c r="DX19" s="599"/>
      <c r="DY19" s="599"/>
      <c r="DZ19" s="599"/>
      <c r="EA19" s="599"/>
      <c r="EB19" s="599"/>
      <c r="EC19" s="608"/>
    </row>
    <row r="20" spans="2:133" ht="11.25" customHeight="1" x14ac:dyDescent="0.15">
      <c r="B20" s="611" t="s">
        <v>205</v>
      </c>
      <c r="C20" s="612"/>
      <c r="D20" s="612"/>
      <c r="E20" s="612"/>
      <c r="F20" s="612"/>
      <c r="G20" s="612"/>
      <c r="H20" s="612"/>
      <c r="I20" s="612"/>
      <c r="J20" s="612"/>
      <c r="K20" s="612"/>
      <c r="L20" s="612"/>
      <c r="M20" s="612"/>
      <c r="N20" s="612"/>
      <c r="O20" s="612"/>
      <c r="P20" s="612"/>
      <c r="Q20" s="613"/>
      <c r="R20" s="598">
        <v>986</v>
      </c>
      <c r="S20" s="599"/>
      <c r="T20" s="599"/>
      <c r="U20" s="599"/>
      <c r="V20" s="599"/>
      <c r="W20" s="599"/>
      <c r="X20" s="599"/>
      <c r="Y20" s="600"/>
      <c r="Z20" s="601">
        <v>0</v>
      </c>
      <c r="AA20" s="601"/>
      <c r="AB20" s="601"/>
      <c r="AC20" s="601"/>
      <c r="AD20" s="602">
        <v>986</v>
      </c>
      <c r="AE20" s="602"/>
      <c r="AF20" s="602"/>
      <c r="AG20" s="602"/>
      <c r="AH20" s="602"/>
      <c r="AI20" s="602"/>
      <c r="AJ20" s="602"/>
      <c r="AK20" s="602"/>
      <c r="AL20" s="603">
        <v>0</v>
      </c>
      <c r="AM20" s="604"/>
      <c r="AN20" s="604"/>
      <c r="AO20" s="605"/>
      <c r="AP20" s="595" t="s">
        <v>206</v>
      </c>
      <c r="AQ20" s="596"/>
      <c r="AR20" s="596"/>
      <c r="AS20" s="596"/>
      <c r="AT20" s="596"/>
      <c r="AU20" s="596"/>
      <c r="AV20" s="596"/>
      <c r="AW20" s="596"/>
      <c r="AX20" s="596"/>
      <c r="AY20" s="596"/>
      <c r="AZ20" s="596"/>
      <c r="BA20" s="596"/>
      <c r="BB20" s="596"/>
      <c r="BC20" s="596"/>
      <c r="BD20" s="596"/>
      <c r="BE20" s="596"/>
      <c r="BF20" s="597"/>
      <c r="BG20" s="598">
        <v>1435409</v>
      </c>
      <c r="BH20" s="599"/>
      <c r="BI20" s="599"/>
      <c r="BJ20" s="599"/>
      <c r="BK20" s="599"/>
      <c r="BL20" s="599"/>
      <c r="BM20" s="599"/>
      <c r="BN20" s="600"/>
      <c r="BO20" s="601">
        <v>8.4</v>
      </c>
      <c r="BP20" s="601"/>
      <c r="BQ20" s="601"/>
      <c r="BR20" s="601"/>
      <c r="BS20" s="602" t="s">
        <v>62</v>
      </c>
      <c r="BT20" s="602"/>
      <c r="BU20" s="602"/>
      <c r="BV20" s="602"/>
      <c r="BW20" s="602"/>
      <c r="BX20" s="602"/>
      <c r="BY20" s="602"/>
      <c r="BZ20" s="602"/>
      <c r="CA20" s="602"/>
      <c r="CB20" s="606"/>
      <c r="CD20" s="595" t="s">
        <v>207</v>
      </c>
      <c r="CE20" s="596"/>
      <c r="CF20" s="596"/>
      <c r="CG20" s="596"/>
      <c r="CH20" s="596"/>
      <c r="CI20" s="596"/>
      <c r="CJ20" s="596"/>
      <c r="CK20" s="596"/>
      <c r="CL20" s="596"/>
      <c r="CM20" s="596"/>
      <c r="CN20" s="596"/>
      <c r="CO20" s="596"/>
      <c r="CP20" s="596"/>
      <c r="CQ20" s="597"/>
      <c r="CR20" s="598">
        <v>42760937</v>
      </c>
      <c r="CS20" s="599"/>
      <c r="CT20" s="599"/>
      <c r="CU20" s="599"/>
      <c r="CV20" s="599"/>
      <c r="CW20" s="599"/>
      <c r="CX20" s="599"/>
      <c r="CY20" s="600"/>
      <c r="CZ20" s="601">
        <v>100</v>
      </c>
      <c r="DA20" s="601"/>
      <c r="DB20" s="601"/>
      <c r="DC20" s="601"/>
      <c r="DD20" s="607">
        <v>6541454</v>
      </c>
      <c r="DE20" s="599"/>
      <c r="DF20" s="599"/>
      <c r="DG20" s="599"/>
      <c r="DH20" s="599"/>
      <c r="DI20" s="599"/>
      <c r="DJ20" s="599"/>
      <c r="DK20" s="599"/>
      <c r="DL20" s="599"/>
      <c r="DM20" s="599"/>
      <c r="DN20" s="599"/>
      <c r="DO20" s="599"/>
      <c r="DP20" s="600"/>
      <c r="DQ20" s="607">
        <v>24272960</v>
      </c>
      <c r="DR20" s="599"/>
      <c r="DS20" s="599"/>
      <c r="DT20" s="599"/>
      <c r="DU20" s="599"/>
      <c r="DV20" s="599"/>
      <c r="DW20" s="599"/>
      <c r="DX20" s="599"/>
      <c r="DY20" s="599"/>
      <c r="DZ20" s="599"/>
      <c r="EA20" s="599"/>
      <c r="EB20" s="599"/>
      <c r="EC20" s="608"/>
    </row>
    <row r="21" spans="2:133" ht="11.25" customHeight="1" x14ac:dyDescent="0.15">
      <c r="B21" s="595" t="s">
        <v>208</v>
      </c>
      <c r="C21" s="596"/>
      <c r="D21" s="596"/>
      <c r="E21" s="596"/>
      <c r="F21" s="596"/>
      <c r="G21" s="596"/>
      <c r="H21" s="596"/>
      <c r="I21" s="596"/>
      <c r="J21" s="596"/>
      <c r="K21" s="596"/>
      <c r="L21" s="596"/>
      <c r="M21" s="596"/>
      <c r="N21" s="596"/>
      <c r="O21" s="596"/>
      <c r="P21" s="596"/>
      <c r="Q21" s="597"/>
      <c r="R21" s="598">
        <v>1094691</v>
      </c>
      <c r="S21" s="599"/>
      <c r="T21" s="599"/>
      <c r="U21" s="599"/>
      <c r="V21" s="599"/>
      <c r="W21" s="599"/>
      <c r="X21" s="599"/>
      <c r="Y21" s="600"/>
      <c r="Z21" s="601">
        <v>2.5</v>
      </c>
      <c r="AA21" s="601"/>
      <c r="AB21" s="601"/>
      <c r="AC21" s="601"/>
      <c r="AD21" s="602">
        <v>878452</v>
      </c>
      <c r="AE21" s="602"/>
      <c r="AF21" s="602"/>
      <c r="AG21" s="602"/>
      <c r="AH21" s="602"/>
      <c r="AI21" s="602"/>
      <c r="AJ21" s="602"/>
      <c r="AK21" s="602"/>
      <c r="AL21" s="603">
        <v>4.2</v>
      </c>
      <c r="AM21" s="604"/>
      <c r="AN21" s="604"/>
      <c r="AO21" s="605"/>
      <c r="AP21" s="595" t="s">
        <v>209</v>
      </c>
      <c r="AQ21" s="614"/>
      <c r="AR21" s="614"/>
      <c r="AS21" s="614"/>
      <c r="AT21" s="614"/>
      <c r="AU21" s="614"/>
      <c r="AV21" s="614"/>
      <c r="AW21" s="614"/>
      <c r="AX21" s="614"/>
      <c r="AY21" s="614"/>
      <c r="AZ21" s="614"/>
      <c r="BA21" s="614"/>
      <c r="BB21" s="614"/>
      <c r="BC21" s="614"/>
      <c r="BD21" s="614"/>
      <c r="BE21" s="614"/>
      <c r="BF21" s="615"/>
      <c r="BG21" s="598" t="s">
        <v>62</v>
      </c>
      <c r="BH21" s="599"/>
      <c r="BI21" s="599"/>
      <c r="BJ21" s="599"/>
      <c r="BK21" s="599"/>
      <c r="BL21" s="599"/>
      <c r="BM21" s="599"/>
      <c r="BN21" s="600"/>
      <c r="BO21" s="601" t="s">
        <v>62</v>
      </c>
      <c r="BP21" s="601"/>
      <c r="BQ21" s="601"/>
      <c r="BR21" s="601"/>
      <c r="BS21" s="602" t="s">
        <v>62</v>
      </c>
      <c r="BT21" s="602"/>
      <c r="BU21" s="602"/>
      <c r="BV21" s="602"/>
      <c r="BW21" s="602"/>
      <c r="BX21" s="602"/>
      <c r="BY21" s="602"/>
      <c r="BZ21" s="602"/>
      <c r="CA21" s="602"/>
      <c r="CB21" s="606"/>
      <c r="CD21" s="619"/>
      <c r="CE21" s="620"/>
      <c r="CF21" s="620"/>
      <c r="CG21" s="620"/>
      <c r="CH21" s="620"/>
      <c r="CI21" s="620"/>
      <c r="CJ21" s="620"/>
      <c r="CK21" s="620"/>
      <c r="CL21" s="620"/>
      <c r="CM21" s="620"/>
      <c r="CN21" s="620"/>
      <c r="CO21" s="620"/>
      <c r="CP21" s="620"/>
      <c r="CQ21" s="621"/>
      <c r="CR21" s="622"/>
      <c r="CS21" s="617"/>
      <c r="CT21" s="617"/>
      <c r="CU21" s="617"/>
      <c r="CV21" s="617"/>
      <c r="CW21" s="617"/>
      <c r="CX21" s="617"/>
      <c r="CY21" s="623"/>
      <c r="CZ21" s="624"/>
      <c r="DA21" s="624"/>
      <c r="DB21" s="624"/>
      <c r="DC21" s="624"/>
      <c r="DD21" s="616"/>
      <c r="DE21" s="617"/>
      <c r="DF21" s="617"/>
      <c r="DG21" s="617"/>
      <c r="DH21" s="617"/>
      <c r="DI21" s="617"/>
      <c r="DJ21" s="617"/>
      <c r="DK21" s="617"/>
      <c r="DL21" s="617"/>
      <c r="DM21" s="617"/>
      <c r="DN21" s="617"/>
      <c r="DO21" s="617"/>
      <c r="DP21" s="623"/>
      <c r="DQ21" s="616"/>
      <c r="DR21" s="617"/>
      <c r="DS21" s="617"/>
      <c r="DT21" s="617"/>
      <c r="DU21" s="617"/>
      <c r="DV21" s="617"/>
      <c r="DW21" s="617"/>
      <c r="DX21" s="617"/>
      <c r="DY21" s="617"/>
      <c r="DZ21" s="617"/>
      <c r="EA21" s="617"/>
      <c r="EB21" s="617"/>
      <c r="EC21" s="618"/>
    </row>
    <row r="22" spans="2:133" ht="11.25" customHeight="1" x14ac:dyDescent="0.15">
      <c r="B22" s="595" t="s">
        <v>210</v>
      </c>
      <c r="C22" s="596"/>
      <c r="D22" s="596"/>
      <c r="E22" s="596"/>
      <c r="F22" s="596"/>
      <c r="G22" s="596"/>
      <c r="H22" s="596"/>
      <c r="I22" s="596"/>
      <c r="J22" s="596"/>
      <c r="K22" s="596"/>
      <c r="L22" s="596"/>
      <c r="M22" s="596"/>
      <c r="N22" s="596"/>
      <c r="O22" s="596"/>
      <c r="P22" s="596"/>
      <c r="Q22" s="597"/>
      <c r="R22" s="598">
        <v>878452</v>
      </c>
      <c r="S22" s="599"/>
      <c r="T22" s="599"/>
      <c r="U22" s="599"/>
      <c r="V22" s="599"/>
      <c r="W22" s="599"/>
      <c r="X22" s="599"/>
      <c r="Y22" s="600"/>
      <c r="Z22" s="601">
        <v>2</v>
      </c>
      <c r="AA22" s="601"/>
      <c r="AB22" s="601"/>
      <c r="AC22" s="601"/>
      <c r="AD22" s="602">
        <v>878452</v>
      </c>
      <c r="AE22" s="602"/>
      <c r="AF22" s="602"/>
      <c r="AG22" s="602"/>
      <c r="AH22" s="602"/>
      <c r="AI22" s="602"/>
      <c r="AJ22" s="602"/>
      <c r="AK22" s="602"/>
      <c r="AL22" s="603">
        <v>4.2</v>
      </c>
      <c r="AM22" s="604"/>
      <c r="AN22" s="604"/>
      <c r="AO22" s="605"/>
      <c r="AP22" s="595" t="s">
        <v>211</v>
      </c>
      <c r="AQ22" s="614"/>
      <c r="AR22" s="614"/>
      <c r="AS22" s="614"/>
      <c r="AT22" s="614"/>
      <c r="AU22" s="614"/>
      <c r="AV22" s="614"/>
      <c r="AW22" s="614"/>
      <c r="AX22" s="614"/>
      <c r="AY22" s="614"/>
      <c r="AZ22" s="614"/>
      <c r="BA22" s="614"/>
      <c r="BB22" s="614"/>
      <c r="BC22" s="614"/>
      <c r="BD22" s="614"/>
      <c r="BE22" s="614"/>
      <c r="BF22" s="615"/>
      <c r="BG22" s="598" t="s">
        <v>62</v>
      </c>
      <c r="BH22" s="599"/>
      <c r="BI22" s="599"/>
      <c r="BJ22" s="599"/>
      <c r="BK22" s="599"/>
      <c r="BL22" s="599"/>
      <c r="BM22" s="599"/>
      <c r="BN22" s="600"/>
      <c r="BO22" s="601" t="s">
        <v>62</v>
      </c>
      <c r="BP22" s="601"/>
      <c r="BQ22" s="601"/>
      <c r="BR22" s="601"/>
      <c r="BS22" s="602" t="s">
        <v>62</v>
      </c>
      <c r="BT22" s="602"/>
      <c r="BU22" s="602"/>
      <c r="BV22" s="602"/>
      <c r="BW22" s="602"/>
      <c r="BX22" s="602"/>
      <c r="BY22" s="602"/>
      <c r="BZ22" s="602"/>
      <c r="CA22" s="602"/>
      <c r="CB22" s="606"/>
      <c r="CD22" s="580" t="s">
        <v>212</v>
      </c>
      <c r="CE22" s="581"/>
      <c r="CF22" s="581"/>
      <c r="CG22" s="581"/>
      <c r="CH22" s="581"/>
      <c r="CI22" s="581"/>
      <c r="CJ22" s="581"/>
      <c r="CK22" s="581"/>
      <c r="CL22" s="581"/>
      <c r="CM22" s="581"/>
      <c r="CN22" s="581"/>
      <c r="CO22" s="581"/>
      <c r="CP22" s="581"/>
      <c r="CQ22" s="581"/>
      <c r="CR22" s="581"/>
      <c r="CS22" s="581"/>
      <c r="CT22" s="581"/>
      <c r="CU22" s="581"/>
      <c r="CV22" s="581"/>
      <c r="CW22" s="581"/>
      <c r="CX22" s="581"/>
      <c r="CY22" s="581"/>
      <c r="CZ22" s="581"/>
      <c r="DA22" s="581"/>
      <c r="DB22" s="581"/>
      <c r="DC22" s="581"/>
      <c r="DD22" s="581"/>
      <c r="DE22" s="581"/>
      <c r="DF22" s="581"/>
      <c r="DG22" s="581"/>
      <c r="DH22" s="581"/>
      <c r="DI22" s="581"/>
      <c r="DJ22" s="581"/>
      <c r="DK22" s="581"/>
      <c r="DL22" s="581"/>
      <c r="DM22" s="581"/>
      <c r="DN22" s="581"/>
      <c r="DO22" s="581"/>
      <c r="DP22" s="581"/>
      <c r="DQ22" s="581"/>
      <c r="DR22" s="581"/>
      <c r="DS22" s="581"/>
      <c r="DT22" s="581"/>
      <c r="DU22" s="581"/>
      <c r="DV22" s="581"/>
      <c r="DW22" s="581"/>
      <c r="DX22" s="581"/>
      <c r="DY22" s="581"/>
      <c r="DZ22" s="581"/>
      <c r="EA22" s="581"/>
      <c r="EB22" s="581"/>
      <c r="EC22" s="582"/>
    </row>
    <row r="23" spans="2:133" ht="11.25" customHeight="1" x14ac:dyDescent="0.15">
      <c r="B23" s="595" t="s">
        <v>213</v>
      </c>
      <c r="C23" s="596"/>
      <c r="D23" s="596"/>
      <c r="E23" s="596"/>
      <c r="F23" s="596"/>
      <c r="G23" s="596"/>
      <c r="H23" s="596"/>
      <c r="I23" s="596"/>
      <c r="J23" s="596"/>
      <c r="K23" s="596"/>
      <c r="L23" s="596"/>
      <c r="M23" s="596"/>
      <c r="N23" s="596"/>
      <c r="O23" s="596"/>
      <c r="P23" s="596"/>
      <c r="Q23" s="597"/>
      <c r="R23" s="598">
        <v>216239</v>
      </c>
      <c r="S23" s="599"/>
      <c r="T23" s="599"/>
      <c r="U23" s="599"/>
      <c r="V23" s="599"/>
      <c r="W23" s="599"/>
      <c r="X23" s="599"/>
      <c r="Y23" s="600"/>
      <c r="Z23" s="601">
        <v>0.5</v>
      </c>
      <c r="AA23" s="601"/>
      <c r="AB23" s="601"/>
      <c r="AC23" s="601"/>
      <c r="AD23" s="602" t="s">
        <v>62</v>
      </c>
      <c r="AE23" s="602"/>
      <c r="AF23" s="602"/>
      <c r="AG23" s="602"/>
      <c r="AH23" s="602"/>
      <c r="AI23" s="602"/>
      <c r="AJ23" s="602"/>
      <c r="AK23" s="602"/>
      <c r="AL23" s="603" t="s">
        <v>62</v>
      </c>
      <c r="AM23" s="604"/>
      <c r="AN23" s="604"/>
      <c r="AO23" s="605"/>
      <c r="AP23" s="595" t="s">
        <v>214</v>
      </c>
      <c r="AQ23" s="614"/>
      <c r="AR23" s="614"/>
      <c r="AS23" s="614"/>
      <c r="AT23" s="614"/>
      <c r="AU23" s="614"/>
      <c r="AV23" s="614"/>
      <c r="AW23" s="614"/>
      <c r="AX23" s="614"/>
      <c r="AY23" s="614"/>
      <c r="AZ23" s="614"/>
      <c r="BA23" s="614"/>
      <c r="BB23" s="614"/>
      <c r="BC23" s="614"/>
      <c r="BD23" s="614"/>
      <c r="BE23" s="614"/>
      <c r="BF23" s="615"/>
      <c r="BG23" s="598">
        <v>1435409</v>
      </c>
      <c r="BH23" s="599"/>
      <c r="BI23" s="599"/>
      <c r="BJ23" s="599"/>
      <c r="BK23" s="599"/>
      <c r="BL23" s="599"/>
      <c r="BM23" s="599"/>
      <c r="BN23" s="600"/>
      <c r="BO23" s="601">
        <v>8.4</v>
      </c>
      <c r="BP23" s="601"/>
      <c r="BQ23" s="601"/>
      <c r="BR23" s="601"/>
      <c r="BS23" s="602" t="s">
        <v>62</v>
      </c>
      <c r="BT23" s="602"/>
      <c r="BU23" s="602"/>
      <c r="BV23" s="602"/>
      <c r="BW23" s="602"/>
      <c r="BX23" s="602"/>
      <c r="BY23" s="602"/>
      <c r="BZ23" s="602"/>
      <c r="CA23" s="602"/>
      <c r="CB23" s="606"/>
      <c r="CD23" s="580" t="s">
        <v>154</v>
      </c>
      <c r="CE23" s="581"/>
      <c r="CF23" s="581"/>
      <c r="CG23" s="581"/>
      <c r="CH23" s="581"/>
      <c r="CI23" s="581"/>
      <c r="CJ23" s="581"/>
      <c r="CK23" s="581"/>
      <c r="CL23" s="581"/>
      <c r="CM23" s="581"/>
      <c r="CN23" s="581"/>
      <c r="CO23" s="581"/>
      <c r="CP23" s="581"/>
      <c r="CQ23" s="582"/>
      <c r="CR23" s="580" t="s">
        <v>215</v>
      </c>
      <c r="CS23" s="581"/>
      <c r="CT23" s="581"/>
      <c r="CU23" s="581"/>
      <c r="CV23" s="581"/>
      <c r="CW23" s="581"/>
      <c r="CX23" s="581"/>
      <c r="CY23" s="582"/>
      <c r="CZ23" s="580" t="s">
        <v>216</v>
      </c>
      <c r="DA23" s="581"/>
      <c r="DB23" s="581"/>
      <c r="DC23" s="582"/>
      <c r="DD23" s="580" t="s">
        <v>217</v>
      </c>
      <c r="DE23" s="581"/>
      <c r="DF23" s="581"/>
      <c r="DG23" s="581"/>
      <c r="DH23" s="581"/>
      <c r="DI23" s="581"/>
      <c r="DJ23" s="581"/>
      <c r="DK23" s="582"/>
      <c r="DL23" s="625" t="s">
        <v>218</v>
      </c>
      <c r="DM23" s="626"/>
      <c r="DN23" s="626"/>
      <c r="DO23" s="626"/>
      <c r="DP23" s="626"/>
      <c r="DQ23" s="626"/>
      <c r="DR23" s="626"/>
      <c r="DS23" s="626"/>
      <c r="DT23" s="626"/>
      <c r="DU23" s="626"/>
      <c r="DV23" s="627"/>
      <c r="DW23" s="580" t="s">
        <v>219</v>
      </c>
      <c r="DX23" s="581"/>
      <c r="DY23" s="581"/>
      <c r="DZ23" s="581"/>
      <c r="EA23" s="581"/>
      <c r="EB23" s="581"/>
      <c r="EC23" s="582"/>
    </row>
    <row r="24" spans="2:133" ht="11.25" customHeight="1" x14ac:dyDescent="0.15">
      <c r="B24" s="595" t="s">
        <v>220</v>
      </c>
      <c r="C24" s="596"/>
      <c r="D24" s="596"/>
      <c r="E24" s="596"/>
      <c r="F24" s="596"/>
      <c r="G24" s="596"/>
      <c r="H24" s="596"/>
      <c r="I24" s="596"/>
      <c r="J24" s="596"/>
      <c r="K24" s="596"/>
      <c r="L24" s="596"/>
      <c r="M24" s="596"/>
      <c r="N24" s="596"/>
      <c r="O24" s="596"/>
      <c r="P24" s="596"/>
      <c r="Q24" s="597"/>
      <c r="R24" s="598" t="s">
        <v>62</v>
      </c>
      <c r="S24" s="599"/>
      <c r="T24" s="599"/>
      <c r="U24" s="599"/>
      <c r="V24" s="599"/>
      <c r="W24" s="599"/>
      <c r="X24" s="599"/>
      <c r="Y24" s="600"/>
      <c r="Z24" s="601" t="s">
        <v>62</v>
      </c>
      <c r="AA24" s="601"/>
      <c r="AB24" s="601"/>
      <c r="AC24" s="601"/>
      <c r="AD24" s="602" t="s">
        <v>62</v>
      </c>
      <c r="AE24" s="602"/>
      <c r="AF24" s="602"/>
      <c r="AG24" s="602"/>
      <c r="AH24" s="602"/>
      <c r="AI24" s="602"/>
      <c r="AJ24" s="602"/>
      <c r="AK24" s="602"/>
      <c r="AL24" s="603" t="s">
        <v>62</v>
      </c>
      <c r="AM24" s="604"/>
      <c r="AN24" s="604"/>
      <c r="AO24" s="605"/>
      <c r="AP24" s="595" t="s">
        <v>221</v>
      </c>
      <c r="AQ24" s="614"/>
      <c r="AR24" s="614"/>
      <c r="AS24" s="614"/>
      <c r="AT24" s="614"/>
      <c r="AU24" s="614"/>
      <c r="AV24" s="614"/>
      <c r="AW24" s="614"/>
      <c r="AX24" s="614"/>
      <c r="AY24" s="614"/>
      <c r="AZ24" s="614"/>
      <c r="BA24" s="614"/>
      <c r="BB24" s="614"/>
      <c r="BC24" s="614"/>
      <c r="BD24" s="614"/>
      <c r="BE24" s="614"/>
      <c r="BF24" s="615"/>
      <c r="BG24" s="598" t="s">
        <v>62</v>
      </c>
      <c r="BH24" s="599"/>
      <c r="BI24" s="599"/>
      <c r="BJ24" s="599"/>
      <c r="BK24" s="599"/>
      <c r="BL24" s="599"/>
      <c r="BM24" s="599"/>
      <c r="BN24" s="600"/>
      <c r="BO24" s="601" t="s">
        <v>62</v>
      </c>
      <c r="BP24" s="601"/>
      <c r="BQ24" s="601"/>
      <c r="BR24" s="601"/>
      <c r="BS24" s="602" t="s">
        <v>62</v>
      </c>
      <c r="BT24" s="602"/>
      <c r="BU24" s="602"/>
      <c r="BV24" s="602"/>
      <c r="BW24" s="602"/>
      <c r="BX24" s="602"/>
      <c r="BY24" s="602"/>
      <c r="BZ24" s="602"/>
      <c r="CA24" s="602"/>
      <c r="CB24" s="606"/>
      <c r="CD24" s="584" t="s">
        <v>222</v>
      </c>
      <c r="CE24" s="585"/>
      <c r="CF24" s="585"/>
      <c r="CG24" s="585"/>
      <c r="CH24" s="585"/>
      <c r="CI24" s="585"/>
      <c r="CJ24" s="585"/>
      <c r="CK24" s="585"/>
      <c r="CL24" s="585"/>
      <c r="CM24" s="585"/>
      <c r="CN24" s="585"/>
      <c r="CO24" s="585"/>
      <c r="CP24" s="585"/>
      <c r="CQ24" s="586"/>
      <c r="CR24" s="587">
        <v>21719027</v>
      </c>
      <c r="CS24" s="588"/>
      <c r="CT24" s="588"/>
      <c r="CU24" s="588"/>
      <c r="CV24" s="588"/>
      <c r="CW24" s="588"/>
      <c r="CX24" s="588"/>
      <c r="CY24" s="589"/>
      <c r="CZ24" s="592">
        <v>50.8</v>
      </c>
      <c r="DA24" s="593"/>
      <c r="DB24" s="593"/>
      <c r="DC24" s="609"/>
      <c r="DD24" s="628">
        <v>11908992</v>
      </c>
      <c r="DE24" s="588"/>
      <c r="DF24" s="588"/>
      <c r="DG24" s="588"/>
      <c r="DH24" s="588"/>
      <c r="DI24" s="588"/>
      <c r="DJ24" s="588"/>
      <c r="DK24" s="589"/>
      <c r="DL24" s="628">
        <v>10885253</v>
      </c>
      <c r="DM24" s="588"/>
      <c r="DN24" s="588"/>
      <c r="DO24" s="588"/>
      <c r="DP24" s="588"/>
      <c r="DQ24" s="588"/>
      <c r="DR24" s="588"/>
      <c r="DS24" s="588"/>
      <c r="DT24" s="588"/>
      <c r="DU24" s="588"/>
      <c r="DV24" s="589"/>
      <c r="DW24" s="592">
        <v>51.9</v>
      </c>
      <c r="DX24" s="593"/>
      <c r="DY24" s="593"/>
      <c r="DZ24" s="593"/>
      <c r="EA24" s="593"/>
      <c r="EB24" s="593"/>
      <c r="EC24" s="594"/>
    </row>
    <row r="25" spans="2:133" ht="11.25" customHeight="1" x14ac:dyDescent="0.15">
      <c r="B25" s="595" t="s">
        <v>223</v>
      </c>
      <c r="C25" s="596"/>
      <c r="D25" s="596"/>
      <c r="E25" s="596"/>
      <c r="F25" s="596"/>
      <c r="G25" s="596"/>
      <c r="H25" s="596"/>
      <c r="I25" s="596"/>
      <c r="J25" s="596"/>
      <c r="K25" s="596"/>
      <c r="L25" s="596"/>
      <c r="M25" s="596"/>
      <c r="N25" s="596"/>
      <c r="O25" s="596"/>
      <c r="P25" s="596"/>
      <c r="Q25" s="597"/>
      <c r="R25" s="598">
        <v>22231470</v>
      </c>
      <c r="S25" s="599"/>
      <c r="T25" s="599"/>
      <c r="U25" s="599"/>
      <c r="V25" s="599"/>
      <c r="W25" s="599"/>
      <c r="X25" s="599"/>
      <c r="Y25" s="600"/>
      <c r="Z25" s="601">
        <v>50.8</v>
      </c>
      <c r="AA25" s="601"/>
      <c r="AB25" s="601"/>
      <c r="AC25" s="601"/>
      <c r="AD25" s="602">
        <v>20579822</v>
      </c>
      <c r="AE25" s="602"/>
      <c r="AF25" s="602"/>
      <c r="AG25" s="602"/>
      <c r="AH25" s="602"/>
      <c r="AI25" s="602"/>
      <c r="AJ25" s="602"/>
      <c r="AK25" s="602"/>
      <c r="AL25" s="603">
        <v>98.3</v>
      </c>
      <c r="AM25" s="604"/>
      <c r="AN25" s="604"/>
      <c r="AO25" s="605"/>
      <c r="AP25" s="595" t="s">
        <v>224</v>
      </c>
      <c r="AQ25" s="614"/>
      <c r="AR25" s="614"/>
      <c r="AS25" s="614"/>
      <c r="AT25" s="614"/>
      <c r="AU25" s="614"/>
      <c r="AV25" s="614"/>
      <c r="AW25" s="614"/>
      <c r="AX25" s="614"/>
      <c r="AY25" s="614"/>
      <c r="AZ25" s="614"/>
      <c r="BA25" s="614"/>
      <c r="BB25" s="614"/>
      <c r="BC25" s="614"/>
      <c r="BD25" s="614"/>
      <c r="BE25" s="614"/>
      <c r="BF25" s="615"/>
      <c r="BG25" s="598" t="s">
        <v>62</v>
      </c>
      <c r="BH25" s="599"/>
      <c r="BI25" s="599"/>
      <c r="BJ25" s="599"/>
      <c r="BK25" s="599"/>
      <c r="BL25" s="599"/>
      <c r="BM25" s="599"/>
      <c r="BN25" s="600"/>
      <c r="BO25" s="601" t="s">
        <v>62</v>
      </c>
      <c r="BP25" s="601"/>
      <c r="BQ25" s="601"/>
      <c r="BR25" s="601"/>
      <c r="BS25" s="602" t="s">
        <v>62</v>
      </c>
      <c r="BT25" s="602"/>
      <c r="BU25" s="602"/>
      <c r="BV25" s="602"/>
      <c r="BW25" s="602"/>
      <c r="BX25" s="602"/>
      <c r="BY25" s="602"/>
      <c r="BZ25" s="602"/>
      <c r="CA25" s="602"/>
      <c r="CB25" s="606"/>
      <c r="CD25" s="595" t="s">
        <v>225</v>
      </c>
      <c r="CE25" s="596"/>
      <c r="CF25" s="596"/>
      <c r="CG25" s="596"/>
      <c r="CH25" s="596"/>
      <c r="CI25" s="596"/>
      <c r="CJ25" s="596"/>
      <c r="CK25" s="596"/>
      <c r="CL25" s="596"/>
      <c r="CM25" s="596"/>
      <c r="CN25" s="596"/>
      <c r="CO25" s="596"/>
      <c r="CP25" s="596"/>
      <c r="CQ25" s="597"/>
      <c r="CR25" s="598">
        <v>6000083</v>
      </c>
      <c r="CS25" s="629"/>
      <c r="CT25" s="629"/>
      <c r="CU25" s="629"/>
      <c r="CV25" s="629"/>
      <c r="CW25" s="629"/>
      <c r="CX25" s="629"/>
      <c r="CY25" s="630"/>
      <c r="CZ25" s="603">
        <v>14</v>
      </c>
      <c r="DA25" s="631"/>
      <c r="DB25" s="631"/>
      <c r="DC25" s="633"/>
      <c r="DD25" s="607">
        <v>5537383</v>
      </c>
      <c r="DE25" s="629"/>
      <c r="DF25" s="629"/>
      <c r="DG25" s="629"/>
      <c r="DH25" s="629"/>
      <c r="DI25" s="629"/>
      <c r="DJ25" s="629"/>
      <c r="DK25" s="630"/>
      <c r="DL25" s="607">
        <v>5423125</v>
      </c>
      <c r="DM25" s="629"/>
      <c r="DN25" s="629"/>
      <c r="DO25" s="629"/>
      <c r="DP25" s="629"/>
      <c r="DQ25" s="629"/>
      <c r="DR25" s="629"/>
      <c r="DS25" s="629"/>
      <c r="DT25" s="629"/>
      <c r="DU25" s="629"/>
      <c r="DV25" s="630"/>
      <c r="DW25" s="603">
        <v>25.9</v>
      </c>
      <c r="DX25" s="631"/>
      <c r="DY25" s="631"/>
      <c r="DZ25" s="631"/>
      <c r="EA25" s="631"/>
      <c r="EB25" s="631"/>
      <c r="EC25" s="632"/>
    </row>
    <row r="26" spans="2:133" ht="11.25" customHeight="1" x14ac:dyDescent="0.15">
      <c r="B26" s="595" t="s">
        <v>226</v>
      </c>
      <c r="C26" s="596"/>
      <c r="D26" s="596"/>
      <c r="E26" s="596"/>
      <c r="F26" s="596"/>
      <c r="G26" s="596"/>
      <c r="H26" s="596"/>
      <c r="I26" s="596"/>
      <c r="J26" s="596"/>
      <c r="K26" s="596"/>
      <c r="L26" s="596"/>
      <c r="M26" s="596"/>
      <c r="N26" s="596"/>
      <c r="O26" s="596"/>
      <c r="P26" s="596"/>
      <c r="Q26" s="597"/>
      <c r="R26" s="598">
        <v>8614</v>
      </c>
      <c r="S26" s="599"/>
      <c r="T26" s="599"/>
      <c r="U26" s="599"/>
      <c r="V26" s="599"/>
      <c r="W26" s="599"/>
      <c r="X26" s="599"/>
      <c r="Y26" s="600"/>
      <c r="Z26" s="601">
        <v>0</v>
      </c>
      <c r="AA26" s="601"/>
      <c r="AB26" s="601"/>
      <c r="AC26" s="601"/>
      <c r="AD26" s="602">
        <v>8614</v>
      </c>
      <c r="AE26" s="602"/>
      <c r="AF26" s="602"/>
      <c r="AG26" s="602"/>
      <c r="AH26" s="602"/>
      <c r="AI26" s="602"/>
      <c r="AJ26" s="602"/>
      <c r="AK26" s="602"/>
      <c r="AL26" s="603">
        <v>0</v>
      </c>
      <c r="AM26" s="604"/>
      <c r="AN26" s="604"/>
      <c r="AO26" s="605"/>
      <c r="AP26" s="595" t="s">
        <v>227</v>
      </c>
      <c r="AQ26" s="614"/>
      <c r="AR26" s="614"/>
      <c r="AS26" s="614"/>
      <c r="AT26" s="614"/>
      <c r="AU26" s="614"/>
      <c r="AV26" s="614"/>
      <c r="AW26" s="614"/>
      <c r="AX26" s="614"/>
      <c r="AY26" s="614"/>
      <c r="AZ26" s="614"/>
      <c r="BA26" s="614"/>
      <c r="BB26" s="614"/>
      <c r="BC26" s="614"/>
      <c r="BD26" s="614"/>
      <c r="BE26" s="614"/>
      <c r="BF26" s="615"/>
      <c r="BG26" s="598" t="s">
        <v>62</v>
      </c>
      <c r="BH26" s="599"/>
      <c r="BI26" s="599"/>
      <c r="BJ26" s="599"/>
      <c r="BK26" s="599"/>
      <c r="BL26" s="599"/>
      <c r="BM26" s="599"/>
      <c r="BN26" s="600"/>
      <c r="BO26" s="601" t="s">
        <v>62</v>
      </c>
      <c r="BP26" s="601"/>
      <c r="BQ26" s="601"/>
      <c r="BR26" s="601"/>
      <c r="BS26" s="602" t="s">
        <v>62</v>
      </c>
      <c r="BT26" s="602"/>
      <c r="BU26" s="602"/>
      <c r="BV26" s="602"/>
      <c r="BW26" s="602"/>
      <c r="BX26" s="602"/>
      <c r="BY26" s="602"/>
      <c r="BZ26" s="602"/>
      <c r="CA26" s="602"/>
      <c r="CB26" s="606"/>
      <c r="CD26" s="595" t="s">
        <v>228</v>
      </c>
      <c r="CE26" s="596"/>
      <c r="CF26" s="596"/>
      <c r="CG26" s="596"/>
      <c r="CH26" s="596"/>
      <c r="CI26" s="596"/>
      <c r="CJ26" s="596"/>
      <c r="CK26" s="596"/>
      <c r="CL26" s="596"/>
      <c r="CM26" s="596"/>
      <c r="CN26" s="596"/>
      <c r="CO26" s="596"/>
      <c r="CP26" s="596"/>
      <c r="CQ26" s="597"/>
      <c r="CR26" s="598">
        <v>3496713</v>
      </c>
      <c r="CS26" s="599"/>
      <c r="CT26" s="599"/>
      <c r="CU26" s="599"/>
      <c r="CV26" s="599"/>
      <c r="CW26" s="599"/>
      <c r="CX26" s="599"/>
      <c r="CY26" s="600"/>
      <c r="CZ26" s="603">
        <v>8.1999999999999993</v>
      </c>
      <c r="DA26" s="631"/>
      <c r="DB26" s="631"/>
      <c r="DC26" s="633"/>
      <c r="DD26" s="607">
        <v>3229906</v>
      </c>
      <c r="DE26" s="599"/>
      <c r="DF26" s="599"/>
      <c r="DG26" s="599"/>
      <c r="DH26" s="599"/>
      <c r="DI26" s="599"/>
      <c r="DJ26" s="599"/>
      <c r="DK26" s="600"/>
      <c r="DL26" s="607" t="s">
        <v>62</v>
      </c>
      <c r="DM26" s="599"/>
      <c r="DN26" s="599"/>
      <c r="DO26" s="599"/>
      <c r="DP26" s="599"/>
      <c r="DQ26" s="599"/>
      <c r="DR26" s="599"/>
      <c r="DS26" s="599"/>
      <c r="DT26" s="599"/>
      <c r="DU26" s="599"/>
      <c r="DV26" s="600"/>
      <c r="DW26" s="603" t="s">
        <v>62</v>
      </c>
      <c r="DX26" s="631"/>
      <c r="DY26" s="631"/>
      <c r="DZ26" s="631"/>
      <c r="EA26" s="631"/>
      <c r="EB26" s="631"/>
      <c r="EC26" s="632"/>
    </row>
    <row r="27" spans="2:133" ht="11.25" customHeight="1" x14ac:dyDescent="0.15">
      <c r="B27" s="595" t="s">
        <v>229</v>
      </c>
      <c r="C27" s="596"/>
      <c r="D27" s="596"/>
      <c r="E27" s="596"/>
      <c r="F27" s="596"/>
      <c r="G27" s="596"/>
      <c r="H27" s="596"/>
      <c r="I27" s="596"/>
      <c r="J27" s="596"/>
      <c r="K27" s="596"/>
      <c r="L27" s="596"/>
      <c r="M27" s="596"/>
      <c r="N27" s="596"/>
      <c r="O27" s="596"/>
      <c r="P27" s="596"/>
      <c r="Q27" s="597"/>
      <c r="R27" s="598">
        <v>164468</v>
      </c>
      <c r="S27" s="599"/>
      <c r="T27" s="599"/>
      <c r="U27" s="599"/>
      <c r="V27" s="599"/>
      <c r="W27" s="599"/>
      <c r="X27" s="599"/>
      <c r="Y27" s="600"/>
      <c r="Z27" s="601">
        <v>0.4</v>
      </c>
      <c r="AA27" s="601"/>
      <c r="AB27" s="601"/>
      <c r="AC27" s="601"/>
      <c r="AD27" s="602" t="s">
        <v>62</v>
      </c>
      <c r="AE27" s="602"/>
      <c r="AF27" s="602"/>
      <c r="AG27" s="602"/>
      <c r="AH27" s="602"/>
      <c r="AI27" s="602"/>
      <c r="AJ27" s="602"/>
      <c r="AK27" s="602"/>
      <c r="AL27" s="603" t="s">
        <v>62</v>
      </c>
      <c r="AM27" s="604"/>
      <c r="AN27" s="604"/>
      <c r="AO27" s="605"/>
      <c r="AP27" s="595" t="s">
        <v>230</v>
      </c>
      <c r="AQ27" s="596"/>
      <c r="AR27" s="596"/>
      <c r="AS27" s="596"/>
      <c r="AT27" s="596"/>
      <c r="AU27" s="596"/>
      <c r="AV27" s="596"/>
      <c r="AW27" s="596"/>
      <c r="AX27" s="596"/>
      <c r="AY27" s="596"/>
      <c r="AZ27" s="596"/>
      <c r="BA27" s="596"/>
      <c r="BB27" s="596"/>
      <c r="BC27" s="596"/>
      <c r="BD27" s="596"/>
      <c r="BE27" s="596"/>
      <c r="BF27" s="597"/>
      <c r="BG27" s="598">
        <v>17142212</v>
      </c>
      <c r="BH27" s="599"/>
      <c r="BI27" s="599"/>
      <c r="BJ27" s="599"/>
      <c r="BK27" s="599"/>
      <c r="BL27" s="599"/>
      <c r="BM27" s="599"/>
      <c r="BN27" s="600"/>
      <c r="BO27" s="601">
        <v>100</v>
      </c>
      <c r="BP27" s="601"/>
      <c r="BQ27" s="601"/>
      <c r="BR27" s="601"/>
      <c r="BS27" s="602">
        <v>70594</v>
      </c>
      <c r="BT27" s="602"/>
      <c r="BU27" s="602"/>
      <c r="BV27" s="602"/>
      <c r="BW27" s="602"/>
      <c r="BX27" s="602"/>
      <c r="BY27" s="602"/>
      <c r="BZ27" s="602"/>
      <c r="CA27" s="602"/>
      <c r="CB27" s="606"/>
      <c r="CD27" s="595" t="s">
        <v>231</v>
      </c>
      <c r="CE27" s="596"/>
      <c r="CF27" s="596"/>
      <c r="CG27" s="596"/>
      <c r="CH27" s="596"/>
      <c r="CI27" s="596"/>
      <c r="CJ27" s="596"/>
      <c r="CK27" s="596"/>
      <c r="CL27" s="596"/>
      <c r="CM27" s="596"/>
      <c r="CN27" s="596"/>
      <c r="CO27" s="596"/>
      <c r="CP27" s="596"/>
      <c r="CQ27" s="597"/>
      <c r="CR27" s="598">
        <v>13717701</v>
      </c>
      <c r="CS27" s="629"/>
      <c r="CT27" s="629"/>
      <c r="CU27" s="629"/>
      <c r="CV27" s="629"/>
      <c r="CW27" s="629"/>
      <c r="CX27" s="629"/>
      <c r="CY27" s="630"/>
      <c r="CZ27" s="603">
        <v>32.1</v>
      </c>
      <c r="DA27" s="631"/>
      <c r="DB27" s="631"/>
      <c r="DC27" s="633"/>
      <c r="DD27" s="607">
        <v>4375422</v>
      </c>
      <c r="DE27" s="629"/>
      <c r="DF27" s="629"/>
      <c r="DG27" s="629"/>
      <c r="DH27" s="629"/>
      <c r="DI27" s="629"/>
      <c r="DJ27" s="629"/>
      <c r="DK27" s="630"/>
      <c r="DL27" s="607">
        <v>3465941</v>
      </c>
      <c r="DM27" s="629"/>
      <c r="DN27" s="629"/>
      <c r="DO27" s="629"/>
      <c r="DP27" s="629"/>
      <c r="DQ27" s="629"/>
      <c r="DR27" s="629"/>
      <c r="DS27" s="629"/>
      <c r="DT27" s="629"/>
      <c r="DU27" s="629"/>
      <c r="DV27" s="630"/>
      <c r="DW27" s="603">
        <v>16.5</v>
      </c>
      <c r="DX27" s="631"/>
      <c r="DY27" s="631"/>
      <c r="DZ27" s="631"/>
      <c r="EA27" s="631"/>
      <c r="EB27" s="631"/>
      <c r="EC27" s="632"/>
    </row>
    <row r="28" spans="2:133" ht="11.25" customHeight="1" x14ac:dyDescent="0.15">
      <c r="B28" s="595" t="s">
        <v>232</v>
      </c>
      <c r="C28" s="596"/>
      <c r="D28" s="596"/>
      <c r="E28" s="596"/>
      <c r="F28" s="596"/>
      <c r="G28" s="596"/>
      <c r="H28" s="596"/>
      <c r="I28" s="596"/>
      <c r="J28" s="596"/>
      <c r="K28" s="596"/>
      <c r="L28" s="596"/>
      <c r="M28" s="596"/>
      <c r="N28" s="596"/>
      <c r="O28" s="596"/>
      <c r="P28" s="596"/>
      <c r="Q28" s="597"/>
      <c r="R28" s="598">
        <v>250183</v>
      </c>
      <c r="S28" s="599"/>
      <c r="T28" s="599"/>
      <c r="U28" s="599"/>
      <c r="V28" s="599"/>
      <c r="W28" s="599"/>
      <c r="X28" s="599"/>
      <c r="Y28" s="600"/>
      <c r="Z28" s="601">
        <v>0.6</v>
      </c>
      <c r="AA28" s="601"/>
      <c r="AB28" s="601"/>
      <c r="AC28" s="601"/>
      <c r="AD28" s="602">
        <v>89356</v>
      </c>
      <c r="AE28" s="602"/>
      <c r="AF28" s="602"/>
      <c r="AG28" s="602"/>
      <c r="AH28" s="602"/>
      <c r="AI28" s="602"/>
      <c r="AJ28" s="602"/>
      <c r="AK28" s="602"/>
      <c r="AL28" s="603">
        <v>0.4</v>
      </c>
      <c r="AM28" s="604"/>
      <c r="AN28" s="604"/>
      <c r="AO28" s="605"/>
      <c r="AP28" s="595"/>
      <c r="AQ28" s="596"/>
      <c r="AR28" s="596"/>
      <c r="AS28" s="596"/>
      <c r="AT28" s="596"/>
      <c r="AU28" s="596"/>
      <c r="AV28" s="596"/>
      <c r="AW28" s="596"/>
      <c r="AX28" s="596"/>
      <c r="AY28" s="596"/>
      <c r="AZ28" s="596"/>
      <c r="BA28" s="596"/>
      <c r="BB28" s="596"/>
      <c r="BC28" s="596"/>
      <c r="BD28" s="596"/>
      <c r="BE28" s="596"/>
      <c r="BF28" s="597"/>
      <c r="BG28" s="598"/>
      <c r="BH28" s="599"/>
      <c r="BI28" s="599"/>
      <c r="BJ28" s="599"/>
      <c r="BK28" s="599"/>
      <c r="BL28" s="599"/>
      <c r="BM28" s="599"/>
      <c r="BN28" s="600"/>
      <c r="BO28" s="601"/>
      <c r="BP28" s="601"/>
      <c r="BQ28" s="601"/>
      <c r="BR28" s="601"/>
      <c r="BS28" s="607"/>
      <c r="BT28" s="599"/>
      <c r="BU28" s="599"/>
      <c r="BV28" s="599"/>
      <c r="BW28" s="599"/>
      <c r="BX28" s="599"/>
      <c r="BY28" s="599"/>
      <c r="BZ28" s="599"/>
      <c r="CA28" s="599"/>
      <c r="CB28" s="608"/>
      <c r="CD28" s="595" t="s">
        <v>233</v>
      </c>
      <c r="CE28" s="596"/>
      <c r="CF28" s="596"/>
      <c r="CG28" s="596"/>
      <c r="CH28" s="596"/>
      <c r="CI28" s="596"/>
      <c r="CJ28" s="596"/>
      <c r="CK28" s="596"/>
      <c r="CL28" s="596"/>
      <c r="CM28" s="596"/>
      <c r="CN28" s="596"/>
      <c r="CO28" s="596"/>
      <c r="CP28" s="596"/>
      <c r="CQ28" s="597"/>
      <c r="CR28" s="598">
        <v>2001243</v>
      </c>
      <c r="CS28" s="599"/>
      <c r="CT28" s="599"/>
      <c r="CU28" s="599"/>
      <c r="CV28" s="599"/>
      <c r="CW28" s="599"/>
      <c r="CX28" s="599"/>
      <c r="CY28" s="600"/>
      <c r="CZ28" s="603">
        <v>4.7</v>
      </c>
      <c r="DA28" s="631"/>
      <c r="DB28" s="631"/>
      <c r="DC28" s="633"/>
      <c r="DD28" s="607">
        <v>1996187</v>
      </c>
      <c r="DE28" s="599"/>
      <c r="DF28" s="599"/>
      <c r="DG28" s="599"/>
      <c r="DH28" s="599"/>
      <c r="DI28" s="599"/>
      <c r="DJ28" s="599"/>
      <c r="DK28" s="600"/>
      <c r="DL28" s="607">
        <v>1996187</v>
      </c>
      <c r="DM28" s="599"/>
      <c r="DN28" s="599"/>
      <c r="DO28" s="599"/>
      <c r="DP28" s="599"/>
      <c r="DQ28" s="599"/>
      <c r="DR28" s="599"/>
      <c r="DS28" s="599"/>
      <c r="DT28" s="599"/>
      <c r="DU28" s="599"/>
      <c r="DV28" s="600"/>
      <c r="DW28" s="603">
        <v>9.5</v>
      </c>
      <c r="DX28" s="631"/>
      <c r="DY28" s="631"/>
      <c r="DZ28" s="631"/>
      <c r="EA28" s="631"/>
      <c r="EB28" s="631"/>
      <c r="EC28" s="632"/>
    </row>
    <row r="29" spans="2:133" ht="11.25" customHeight="1" x14ac:dyDescent="0.15">
      <c r="B29" s="595" t="s">
        <v>234</v>
      </c>
      <c r="C29" s="596"/>
      <c r="D29" s="596"/>
      <c r="E29" s="596"/>
      <c r="F29" s="596"/>
      <c r="G29" s="596"/>
      <c r="H29" s="596"/>
      <c r="I29" s="596"/>
      <c r="J29" s="596"/>
      <c r="K29" s="596"/>
      <c r="L29" s="596"/>
      <c r="M29" s="596"/>
      <c r="N29" s="596"/>
      <c r="O29" s="596"/>
      <c r="P29" s="596"/>
      <c r="Q29" s="597"/>
      <c r="R29" s="598">
        <v>399571</v>
      </c>
      <c r="S29" s="599"/>
      <c r="T29" s="599"/>
      <c r="U29" s="599"/>
      <c r="V29" s="599"/>
      <c r="W29" s="599"/>
      <c r="X29" s="599"/>
      <c r="Y29" s="600"/>
      <c r="Z29" s="601">
        <v>0.9</v>
      </c>
      <c r="AA29" s="601"/>
      <c r="AB29" s="601"/>
      <c r="AC29" s="601"/>
      <c r="AD29" s="602" t="s">
        <v>62</v>
      </c>
      <c r="AE29" s="602"/>
      <c r="AF29" s="602"/>
      <c r="AG29" s="602"/>
      <c r="AH29" s="602"/>
      <c r="AI29" s="602"/>
      <c r="AJ29" s="602"/>
      <c r="AK29" s="602"/>
      <c r="AL29" s="603" t="s">
        <v>62</v>
      </c>
      <c r="AM29" s="604"/>
      <c r="AN29" s="604"/>
      <c r="AO29" s="605"/>
      <c r="AP29" s="619"/>
      <c r="AQ29" s="620"/>
      <c r="AR29" s="620"/>
      <c r="AS29" s="620"/>
      <c r="AT29" s="620"/>
      <c r="AU29" s="620"/>
      <c r="AV29" s="620"/>
      <c r="AW29" s="620"/>
      <c r="AX29" s="620"/>
      <c r="AY29" s="620"/>
      <c r="AZ29" s="620"/>
      <c r="BA29" s="620"/>
      <c r="BB29" s="620"/>
      <c r="BC29" s="620"/>
      <c r="BD29" s="620"/>
      <c r="BE29" s="620"/>
      <c r="BF29" s="621"/>
      <c r="BG29" s="598"/>
      <c r="BH29" s="599"/>
      <c r="BI29" s="599"/>
      <c r="BJ29" s="599"/>
      <c r="BK29" s="599"/>
      <c r="BL29" s="599"/>
      <c r="BM29" s="599"/>
      <c r="BN29" s="600"/>
      <c r="BO29" s="601"/>
      <c r="BP29" s="601"/>
      <c r="BQ29" s="601"/>
      <c r="BR29" s="601"/>
      <c r="BS29" s="602"/>
      <c r="BT29" s="602"/>
      <c r="BU29" s="602"/>
      <c r="BV29" s="602"/>
      <c r="BW29" s="602"/>
      <c r="BX29" s="602"/>
      <c r="BY29" s="602"/>
      <c r="BZ29" s="602"/>
      <c r="CA29" s="602"/>
      <c r="CB29" s="606"/>
      <c r="CD29" s="636" t="s">
        <v>235</v>
      </c>
      <c r="CE29" s="637"/>
      <c r="CF29" s="595" t="s">
        <v>236</v>
      </c>
      <c r="CG29" s="596"/>
      <c r="CH29" s="596"/>
      <c r="CI29" s="596"/>
      <c r="CJ29" s="596"/>
      <c r="CK29" s="596"/>
      <c r="CL29" s="596"/>
      <c r="CM29" s="596"/>
      <c r="CN29" s="596"/>
      <c r="CO29" s="596"/>
      <c r="CP29" s="596"/>
      <c r="CQ29" s="597"/>
      <c r="CR29" s="598">
        <v>1999648</v>
      </c>
      <c r="CS29" s="629"/>
      <c r="CT29" s="629"/>
      <c r="CU29" s="629"/>
      <c r="CV29" s="629"/>
      <c r="CW29" s="629"/>
      <c r="CX29" s="629"/>
      <c r="CY29" s="630"/>
      <c r="CZ29" s="603">
        <v>4.7</v>
      </c>
      <c r="DA29" s="631"/>
      <c r="DB29" s="631"/>
      <c r="DC29" s="633"/>
      <c r="DD29" s="607">
        <v>1994592</v>
      </c>
      <c r="DE29" s="629"/>
      <c r="DF29" s="629"/>
      <c r="DG29" s="629"/>
      <c r="DH29" s="629"/>
      <c r="DI29" s="629"/>
      <c r="DJ29" s="629"/>
      <c r="DK29" s="630"/>
      <c r="DL29" s="607">
        <v>1994592</v>
      </c>
      <c r="DM29" s="629"/>
      <c r="DN29" s="629"/>
      <c r="DO29" s="629"/>
      <c r="DP29" s="629"/>
      <c r="DQ29" s="629"/>
      <c r="DR29" s="629"/>
      <c r="DS29" s="629"/>
      <c r="DT29" s="629"/>
      <c r="DU29" s="629"/>
      <c r="DV29" s="630"/>
      <c r="DW29" s="603">
        <v>9.5</v>
      </c>
      <c r="DX29" s="631"/>
      <c r="DY29" s="631"/>
      <c r="DZ29" s="631"/>
      <c r="EA29" s="631"/>
      <c r="EB29" s="631"/>
      <c r="EC29" s="632"/>
    </row>
    <row r="30" spans="2:133" ht="11.25" customHeight="1" x14ac:dyDescent="0.15">
      <c r="B30" s="595" t="s">
        <v>237</v>
      </c>
      <c r="C30" s="596"/>
      <c r="D30" s="596"/>
      <c r="E30" s="596"/>
      <c r="F30" s="596"/>
      <c r="G30" s="596"/>
      <c r="H30" s="596"/>
      <c r="I30" s="596"/>
      <c r="J30" s="596"/>
      <c r="K30" s="596"/>
      <c r="L30" s="596"/>
      <c r="M30" s="596"/>
      <c r="N30" s="596"/>
      <c r="O30" s="596"/>
      <c r="P30" s="596"/>
      <c r="Q30" s="597"/>
      <c r="R30" s="598">
        <v>8315532</v>
      </c>
      <c r="S30" s="599"/>
      <c r="T30" s="599"/>
      <c r="U30" s="599"/>
      <c r="V30" s="599"/>
      <c r="W30" s="599"/>
      <c r="X30" s="599"/>
      <c r="Y30" s="600"/>
      <c r="Z30" s="601">
        <v>19</v>
      </c>
      <c r="AA30" s="601"/>
      <c r="AB30" s="601"/>
      <c r="AC30" s="601"/>
      <c r="AD30" s="602" t="s">
        <v>62</v>
      </c>
      <c r="AE30" s="602"/>
      <c r="AF30" s="602"/>
      <c r="AG30" s="602"/>
      <c r="AH30" s="602"/>
      <c r="AI30" s="602"/>
      <c r="AJ30" s="602"/>
      <c r="AK30" s="602"/>
      <c r="AL30" s="603" t="s">
        <v>62</v>
      </c>
      <c r="AM30" s="604"/>
      <c r="AN30" s="604"/>
      <c r="AO30" s="605"/>
      <c r="AP30" s="580" t="s">
        <v>154</v>
      </c>
      <c r="AQ30" s="581"/>
      <c r="AR30" s="581"/>
      <c r="AS30" s="581"/>
      <c r="AT30" s="581"/>
      <c r="AU30" s="581"/>
      <c r="AV30" s="581"/>
      <c r="AW30" s="581"/>
      <c r="AX30" s="581"/>
      <c r="AY30" s="581"/>
      <c r="AZ30" s="581"/>
      <c r="BA30" s="581"/>
      <c r="BB30" s="581"/>
      <c r="BC30" s="581"/>
      <c r="BD30" s="581"/>
      <c r="BE30" s="581"/>
      <c r="BF30" s="582"/>
      <c r="BG30" s="580" t="s">
        <v>238</v>
      </c>
      <c r="BH30" s="634"/>
      <c r="BI30" s="634"/>
      <c r="BJ30" s="634"/>
      <c r="BK30" s="634"/>
      <c r="BL30" s="634"/>
      <c r="BM30" s="634"/>
      <c r="BN30" s="634"/>
      <c r="BO30" s="634"/>
      <c r="BP30" s="634"/>
      <c r="BQ30" s="635"/>
      <c r="BR30" s="580" t="s">
        <v>239</v>
      </c>
      <c r="BS30" s="634"/>
      <c r="BT30" s="634"/>
      <c r="BU30" s="634"/>
      <c r="BV30" s="634"/>
      <c r="BW30" s="634"/>
      <c r="BX30" s="634"/>
      <c r="BY30" s="634"/>
      <c r="BZ30" s="634"/>
      <c r="CA30" s="634"/>
      <c r="CB30" s="635"/>
      <c r="CD30" s="638"/>
      <c r="CE30" s="639"/>
      <c r="CF30" s="595" t="s">
        <v>240</v>
      </c>
      <c r="CG30" s="596"/>
      <c r="CH30" s="596"/>
      <c r="CI30" s="596"/>
      <c r="CJ30" s="596"/>
      <c r="CK30" s="596"/>
      <c r="CL30" s="596"/>
      <c r="CM30" s="596"/>
      <c r="CN30" s="596"/>
      <c r="CO30" s="596"/>
      <c r="CP30" s="596"/>
      <c r="CQ30" s="597"/>
      <c r="CR30" s="598">
        <v>1931189</v>
      </c>
      <c r="CS30" s="599"/>
      <c r="CT30" s="599"/>
      <c r="CU30" s="599"/>
      <c r="CV30" s="599"/>
      <c r="CW30" s="599"/>
      <c r="CX30" s="599"/>
      <c r="CY30" s="600"/>
      <c r="CZ30" s="603">
        <v>4.5</v>
      </c>
      <c r="DA30" s="631"/>
      <c r="DB30" s="631"/>
      <c r="DC30" s="633"/>
      <c r="DD30" s="607">
        <v>1926473</v>
      </c>
      <c r="DE30" s="599"/>
      <c r="DF30" s="599"/>
      <c r="DG30" s="599"/>
      <c r="DH30" s="599"/>
      <c r="DI30" s="599"/>
      <c r="DJ30" s="599"/>
      <c r="DK30" s="600"/>
      <c r="DL30" s="607">
        <v>1926473</v>
      </c>
      <c r="DM30" s="599"/>
      <c r="DN30" s="599"/>
      <c r="DO30" s="599"/>
      <c r="DP30" s="599"/>
      <c r="DQ30" s="599"/>
      <c r="DR30" s="599"/>
      <c r="DS30" s="599"/>
      <c r="DT30" s="599"/>
      <c r="DU30" s="599"/>
      <c r="DV30" s="600"/>
      <c r="DW30" s="603">
        <v>9.1999999999999993</v>
      </c>
      <c r="DX30" s="631"/>
      <c r="DY30" s="631"/>
      <c r="DZ30" s="631"/>
      <c r="EA30" s="631"/>
      <c r="EB30" s="631"/>
      <c r="EC30" s="632"/>
    </row>
    <row r="31" spans="2:133" ht="11.25" customHeight="1" x14ac:dyDescent="0.15">
      <c r="B31" s="611" t="s">
        <v>241</v>
      </c>
      <c r="C31" s="612"/>
      <c r="D31" s="612"/>
      <c r="E31" s="612"/>
      <c r="F31" s="612"/>
      <c r="G31" s="612"/>
      <c r="H31" s="612"/>
      <c r="I31" s="612"/>
      <c r="J31" s="612"/>
      <c r="K31" s="612"/>
      <c r="L31" s="612"/>
      <c r="M31" s="612"/>
      <c r="N31" s="612"/>
      <c r="O31" s="612"/>
      <c r="P31" s="612"/>
      <c r="Q31" s="613"/>
      <c r="R31" s="598">
        <v>249340</v>
      </c>
      <c r="S31" s="599"/>
      <c r="T31" s="599"/>
      <c r="U31" s="599"/>
      <c r="V31" s="599"/>
      <c r="W31" s="599"/>
      <c r="X31" s="599"/>
      <c r="Y31" s="600"/>
      <c r="Z31" s="601">
        <v>0.6</v>
      </c>
      <c r="AA31" s="601"/>
      <c r="AB31" s="601"/>
      <c r="AC31" s="601"/>
      <c r="AD31" s="602">
        <v>249340</v>
      </c>
      <c r="AE31" s="602"/>
      <c r="AF31" s="602"/>
      <c r="AG31" s="602"/>
      <c r="AH31" s="602"/>
      <c r="AI31" s="602"/>
      <c r="AJ31" s="602"/>
      <c r="AK31" s="602"/>
      <c r="AL31" s="603">
        <v>1.2</v>
      </c>
      <c r="AM31" s="604"/>
      <c r="AN31" s="604"/>
      <c r="AO31" s="605"/>
      <c r="AP31" s="642" t="s">
        <v>242</v>
      </c>
      <c r="AQ31" s="643"/>
      <c r="AR31" s="643"/>
      <c r="AS31" s="643"/>
      <c r="AT31" s="648" t="s">
        <v>243</v>
      </c>
      <c r="AU31" s="77"/>
      <c r="AV31" s="77"/>
      <c r="AW31" s="77"/>
      <c r="AX31" s="584" t="s">
        <v>119</v>
      </c>
      <c r="AY31" s="585"/>
      <c r="AZ31" s="585"/>
      <c r="BA31" s="585"/>
      <c r="BB31" s="585"/>
      <c r="BC31" s="585"/>
      <c r="BD31" s="585"/>
      <c r="BE31" s="585"/>
      <c r="BF31" s="586"/>
      <c r="BG31" s="651">
        <v>99.7</v>
      </c>
      <c r="BH31" s="652"/>
      <c r="BI31" s="652"/>
      <c r="BJ31" s="652"/>
      <c r="BK31" s="652"/>
      <c r="BL31" s="652"/>
      <c r="BM31" s="593">
        <v>99.3</v>
      </c>
      <c r="BN31" s="652"/>
      <c r="BO31" s="652"/>
      <c r="BP31" s="652"/>
      <c r="BQ31" s="653"/>
      <c r="BR31" s="651">
        <v>99.8</v>
      </c>
      <c r="BS31" s="652"/>
      <c r="BT31" s="652"/>
      <c r="BU31" s="652"/>
      <c r="BV31" s="652"/>
      <c r="BW31" s="652"/>
      <c r="BX31" s="593">
        <v>99.3</v>
      </c>
      <c r="BY31" s="652"/>
      <c r="BZ31" s="652"/>
      <c r="CA31" s="652"/>
      <c r="CB31" s="653"/>
      <c r="CD31" s="638"/>
      <c r="CE31" s="639"/>
      <c r="CF31" s="595" t="s">
        <v>244</v>
      </c>
      <c r="CG31" s="596"/>
      <c r="CH31" s="596"/>
      <c r="CI31" s="596"/>
      <c r="CJ31" s="596"/>
      <c r="CK31" s="596"/>
      <c r="CL31" s="596"/>
      <c r="CM31" s="596"/>
      <c r="CN31" s="596"/>
      <c r="CO31" s="596"/>
      <c r="CP31" s="596"/>
      <c r="CQ31" s="597"/>
      <c r="CR31" s="598">
        <v>68459</v>
      </c>
      <c r="CS31" s="629"/>
      <c r="CT31" s="629"/>
      <c r="CU31" s="629"/>
      <c r="CV31" s="629"/>
      <c r="CW31" s="629"/>
      <c r="CX31" s="629"/>
      <c r="CY31" s="630"/>
      <c r="CZ31" s="603">
        <v>0.2</v>
      </c>
      <c r="DA31" s="631"/>
      <c r="DB31" s="631"/>
      <c r="DC31" s="633"/>
      <c r="DD31" s="607">
        <v>68119</v>
      </c>
      <c r="DE31" s="629"/>
      <c r="DF31" s="629"/>
      <c r="DG31" s="629"/>
      <c r="DH31" s="629"/>
      <c r="DI31" s="629"/>
      <c r="DJ31" s="629"/>
      <c r="DK31" s="630"/>
      <c r="DL31" s="607">
        <v>68119</v>
      </c>
      <c r="DM31" s="629"/>
      <c r="DN31" s="629"/>
      <c r="DO31" s="629"/>
      <c r="DP31" s="629"/>
      <c r="DQ31" s="629"/>
      <c r="DR31" s="629"/>
      <c r="DS31" s="629"/>
      <c r="DT31" s="629"/>
      <c r="DU31" s="629"/>
      <c r="DV31" s="630"/>
      <c r="DW31" s="603">
        <v>0.3</v>
      </c>
      <c r="DX31" s="631"/>
      <c r="DY31" s="631"/>
      <c r="DZ31" s="631"/>
      <c r="EA31" s="631"/>
      <c r="EB31" s="631"/>
      <c r="EC31" s="632"/>
    </row>
    <row r="32" spans="2:133" ht="11.25" customHeight="1" x14ac:dyDescent="0.15">
      <c r="B32" s="595" t="s">
        <v>245</v>
      </c>
      <c r="C32" s="596"/>
      <c r="D32" s="596"/>
      <c r="E32" s="596"/>
      <c r="F32" s="596"/>
      <c r="G32" s="596"/>
      <c r="H32" s="596"/>
      <c r="I32" s="596"/>
      <c r="J32" s="596"/>
      <c r="K32" s="596"/>
      <c r="L32" s="596"/>
      <c r="M32" s="596"/>
      <c r="N32" s="596"/>
      <c r="O32" s="596"/>
      <c r="P32" s="596"/>
      <c r="Q32" s="597"/>
      <c r="R32" s="598">
        <v>8214402</v>
      </c>
      <c r="S32" s="599"/>
      <c r="T32" s="599"/>
      <c r="U32" s="599"/>
      <c r="V32" s="599"/>
      <c r="W32" s="599"/>
      <c r="X32" s="599"/>
      <c r="Y32" s="600"/>
      <c r="Z32" s="601">
        <v>18.8</v>
      </c>
      <c r="AA32" s="601"/>
      <c r="AB32" s="601"/>
      <c r="AC32" s="601"/>
      <c r="AD32" s="602" t="s">
        <v>62</v>
      </c>
      <c r="AE32" s="602"/>
      <c r="AF32" s="602"/>
      <c r="AG32" s="602"/>
      <c r="AH32" s="602"/>
      <c r="AI32" s="602"/>
      <c r="AJ32" s="602"/>
      <c r="AK32" s="602"/>
      <c r="AL32" s="603" t="s">
        <v>62</v>
      </c>
      <c r="AM32" s="604"/>
      <c r="AN32" s="604"/>
      <c r="AO32" s="605"/>
      <c r="AP32" s="644"/>
      <c r="AQ32" s="645"/>
      <c r="AR32" s="645"/>
      <c r="AS32" s="645"/>
      <c r="AT32" s="649"/>
      <c r="AU32" s="73" t="s">
        <v>246</v>
      </c>
      <c r="AX32" s="595" t="s">
        <v>247</v>
      </c>
      <c r="AY32" s="596"/>
      <c r="AZ32" s="596"/>
      <c r="BA32" s="596"/>
      <c r="BB32" s="596"/>
      <c r="BC32" s="596"/>
      <c r="BD32" s="596"/>
      <c r="BE32" s="596"/>
      <c r="BF32" s="597"/>
      <c r="BG32" s="654">
        <v>99.6</v>
      </c>
      <c r="BH32" s="629"/>
      <c r="BI32" s="629"/>
      <c r="BJ32" s="629"/>
      <c r="BK32" s="629"/>
      <c r="BL32" s="629"/>
      <c r="BM32" s="604">
        <v>99.1</v>
      </c>
      <c r="BN32" s="629"/>
      <c r="BO32" s="629"/>
      <c r="BP32" s="629"/>
      <c r="BQ32" s="655"/>
      <c r="BR32" s="654">
        <v>99.7</v>
      </c>
      <c r="BS32" s="629"/>
      <c r="BT32" s="629"/>
      <c r="BU32" s="629"/>
      <c r="BV32" s="629"/>
      <c r="BW32" s="629"/>
      <c r="BX32" s="604">
        <v>99.1</v>
      </c>
      <c r="BY32" s="629"/>
      <c r="BZ32" s="629"/>
      <c r="CA32" s="629"/>
      <c r="CB32" s="655"/>
      <c r="CD32" s="640"/>
      <c r="CE32" s="641"/>
      <c r="CF32" s="595" t="s">
        <v>248</v>
      </c>
      <c r="CG32" s="596"/>
      <c r="CH32" s="596"/>
      <c r="CI32" s="596"/>
      <c r="CJ32" s="596"/>
      <c r="CK32" s="596"/>
      <c r="CL32" s="596"/>
      <c r="CM32" s="596"/>
      <c r="CN32" s="596"/>
      <c r="CO32" s="596"/>
      <c r="CP32" s="596"/>
      <c r="CQ32" s="597"/>
      <c r="CR32" s="598">
        <v>1595</v>
      </c>
      <c r="CS32" s="599"/>
      <c r="CT32" s="599"/>
      <c r="CU32" s="599"/>
      <c r="CV32" s="599"/>
      <c r="CW32" s="599"/>
      <c r="CX32" s="599"/>
      <c r="CY32" s="600"/>
      <c r="CZ32" s="603">
        <v>0</v>
      </c>
      <c r="DA32" s="631"/>
      <c r="DB32" s="631"/>
      <c r="DC32" s="633"/>
      <c r="DD32" s="607">
        <v>1595</v>
      </c>
      <c r="DE32" s="599"/>
      <c r="DF32" s="599"/>
      <c r="DG32" s="599"/>
      <c r="DH32" s="599"/>
      <c r="DI32" s="599"/>
      <c r="DJ32" s="599"/>
      <c r="DK32" s="600"/>
      <c r="DL32" s="607">
        <v>1595</v>
      </c>
      <c r="DM32" s="599"/>
      <c r="DN32" s="599"/>
      <c r="DO32" s="599"/>
      <c r="DP32" s="599"/>
      <c r="DQ32" s="599"/>
      <c r="DR32" s="599"/>
      <c r="DS32" s="599"/>
      <c r="DT32" s="599"/>
      <c r="DU32" s="599"/>
      <c r="DV32" s="600"/>
      <c r="DW32" s="603">
        <v>0</v>
      </c>
      <c r="DX32" s="631"/>
      <c r="DY32" s="631"/>
      <c r="DZ32" s="631"/>
      <c r="EA32" s="631"/>
      <c r="EB32" s="631"/>
      <c r="EC32" s="632"/>
    </row>
    <row r="33" spans="2:133" ht="11.25" customHeight="1" x14ac:dyDescent="0.15">
      <c r="B33" s="595" t="s">
        <v>249</v>
      </c>
      <c r="C33" s="596"/>
      <c r="D33" s="596"/>
      <c r="E33" s="596"/>
      <c r="F33" s="596"/>
      <c r="G33" s="596"/>
      <c r="H33" s="596"/>
      <c r="I33" s="596"/>
      <c r="J33" s="596"/>
      <c r="K33" s="596"/>
      <c r="L33" s="596"/>
      <c r="M33" s="596"/>
      <c r="N33" s="596"/>
      <c r="O33" s="596"/>
      <c r="P33" s="596"/>
      <c r="Q33" s="597"/>
      <c r="R33" s="598">
        <v>22899</v>
      </c>
      <c r="S33" s="599"/>
      <c r="T33" s="599"/>
      <c r="U33" s="599"/>
      <c r="V33" s="599"/>
      <c r="W33" s="599"/>
      <c r="X33" s="599"/>
      <c r="Y33" s="600"/>
      <c r="Z33" s="601">
        <v>0.1</v>
      </c>
      <c r="AA33" s="601"/>
      <c r="AB33" s="601"/>
      <c r="AC33" s="601"/>
      <c r="AD33" s="602">
        <v>13528</v>
      </c>
      <c r="AE33" s="602"/>
      <c r="AF33" s="602"/>
      <c r="AG33" s="602"/>
      <c r="AH33" s="602"/>
      <c r="AI33" s="602"/>
      <c r="AJ33" s="602"/>
      <c r="AK33" s="602"/>
      <c r="AL33" s="603">
        <v>0.1</v>
      </c>
      <c r="AM33" s="604"/>
      <c r="AN33" s="604"/>
      <c r="AO33" s="605"/>
      <c r="AP33" s="646"/>
      <c r="AQ33" s="647"/>
      <c r="AR33" s="647"/>
      <c r="AS33" s="647"/>
      <c r="AT33" s="650"/>
      <c r="AU33" s="78"/>
      <c r="AV33" s="78"/>
      <c r="AW33" s="78"/>
      <c r="AX33" s="619" t="s">
        <v>250</v>
      </c>
      <c r="AY33" s="620"/>
      <c r="AZ33" s="620"/>
      <c r="BA33" s="620"/>
      <c r="BB33" s="620"/>
      <c r="BC33" s="620"/>
      <c r="BD33" s="620"/>
      <c r="BE33" s="620"/>
      <c r="BF33" s="621"/>
      <c r="BG33" s="656">
        <v>99.8</v>
      </c>
      <c r="BH33" s="657"/>
      <c r="BI33" s="657"/>
      <c r="BJ33" s="657"/>
      <c r="BK33" s="657"/>
      <c r="BL33" s="657"/>
      <c r="BM33" s="658">
        <v>99.5</v>
      </c>
      <c r="BN33" s="657"/>
      <c r="BO33" s="657"/>
      <c r="BP33" s="657"/>
      <c r="BQ33" s="659"/>
      <c r="BR33" s="656">
        <v>99.9</v>
      </c>
      <c r="BS33" s="657"/>
      <c r="BT33" s="657"/>
      <c r="BU33" s="657"/>
      <c r="BV33" s="657"/>
      <c r="BW33" s="657"/>
      <c r="BX33" s="658">
        <v>99.5</v>
      </c>
      <c r="BY33" s="657"/>
      <c r="BZ33" s="657"/>
      <c r="CA33" s="657"/>
      <c r="CB33" s="659"/>
      <c r="CD33" s="595" t="s">
        <v>251</v>
      </c>
      <c r="CE33" s="596"/>
      <c r="CF33" s="596"/>
      <c r="CG33" s="596"/>
      <c r="CH33" s="596"/>
      <c r="CI33" s="596"/>
      <c r="CJ33" s="596"/>
      <c r="CK33" s="596"/>
      <c r="CL33" s="596"/>
      <c r="CM33" s="596"/>
      <c r="CN33" s="596"/>
      <c r="CO33" s="596"/>
      <c r="CP33" s="596"/>
      <c r="CQ33" s="597"/>
      <c r="CR33" s="598">
        <v>14499356</v>
      </c>
      <c r="CS33" s="629"/>
      <c r="CT33" s="629"/>
      <c r="CU33" s="629"/>
      <c r="CV33" s="629"/>
      <c r="CW33" s="629"/>
      <c r="CX33" s="629"/>
      <c r="CY33" s="630"/>
      <c r="CZ33" s="603">
        <v>33.9</v>
      </c>
      <c r="DA33" s="631"/>
      <c r="DB33" s="631"/>
      <c r="DC33" s="633"/>
      <c r="DD33" s="607">
        <v>10167624</v>
      </c>
      <c r="DE33" s="629"/>
      <c r="DF33" s="629"/>
      <c r="DG33" s="629"/>
      <c r="DH33" s="629"/>
      <c r="DI33" s="629"/>
      <c r="DJ33" s="629"/>
      <c r="DK33" s="630"/>
      <c r="DL33" s="607">
        <v>8354479</v>
      </c>
      <c r="DM33" s="629"/>
      <c r="DN33" s="629"/>
      <c r="DO33" s="629"/>
      <c r="DP33" s="629"/>
      <c r="DQ33" s="629"/>
      <c r="DR33" s="629"/>
      <c r="DS33" s="629"/>
      <c r="DT33" s="629"/>
      <c r="DU33" s="629"/>
      <c r="DV33" s="630"/>
      <c r="DW33" s="603">
        <v>39.799999999999997</v>
      </c>
      <c r="DX33" s="631"/>
      <c r="DY33" s="631"/>
      <c r="DZ33" s="631"/>
      <c r="EA33" s="631"/>
      <c r="EB33" s="631"/>
      <c r="EC33" s="632"/>
    </row>
    <row r="34" spans="2:133" ht="11.25" customHeight="1" x14ac:dyDescent="0.15">
      <c r="B34" s="595" t="s">
        <v>252</v>
      </c>
      <c r="C34" s="596"/>
      <c r="D34" s="596"/>
      <c r="E34" s="596"/>
      <c r="F34" s="596"/>
      <c r="G34" s="596"/>
      <c r="H34" s="596"/>
      <c r="I34" s="596"/>
      <c r="J34" s="596"/>
      <c r="K34" s="596"/>
      <c r="L34" s="596"/>
      <c r="M34" s="596"/>
      <c r="N34" s="596"/>
      <c r="O34" s="596"/>
      <c r="P34" s="596"/>
      <c r="Q34" s="597"/>
      <c r="R34" s="598">
        <v>103952</v>
      </c>
      <c r="S34" s="599"/>
      <c r="T34" s="599"/>
      <c r="U34" s="599"/>
      <c r="V34" s="599"/>
      <c r="W34" s="599"/>
      <c r="X34" s="599"/>
      <c r="Y34" s="600"/>
      <c r="Z34" s="601">
        <v>0.2</v>
      </c>
      <c r="AA34" s="601"/>
      <c r="AB34" s="601"/>
      <c r="AC34" s="601"/>
      <c r="AD34" s="602" t="s">
        <v>62</v>
      </c>
      <c r="AE34" s="602"/>
      <c r="AF34" s="602"/>
      <c r="AG34" s="602"/>
      <c r="AH34" s="602"/>
      <c r="AI34" s="602"/>
      <c r="AJ34" s="602"/>
      <c r="AK34" s="602"/>
      <c r="AL34" s="603" t="s">
        <v>62</v>
      </c>
      <c r="AM34" s="604"/>
      <c r="AN34" s="604"/>
      <c r="AO34" s="605"/>
      <c r="AP34" s="81"/>
      <c r="AQ34" s="82"/>
      <c r="AS34" s="77"/>
      <c r="AT34" s="77"/>
      <c r="AU34" s="77"/>
      <c r="AV34" s="77"/>
      <c r="AW34" s="77"/>
      <c r="AX34" s="77"/>
      <c r="AY34" s="77"/>
      <c r="AZ34" s="77"/>
      <c r="BA34" s="77"/>
      <c r="BB34" s="77"/>
      <c r="BC34" s="77"/>
      <c r="BD34" s="77"/>
      <c r="BE34" s="77"/>
      <c r="BF34" s="77"/>
      <c r="BG34" s="82"/>
      <c r="BH34" s="82"/>
      <c r="BI34" s="82"/>
      <c r="BJ34" s="82"/>
      <c r="BK34" s="82"/>
      <c r="BL34" s="82"/>
      <c r="BM34" s="82"/>
      <c r="BN34" s="82"/>
      <c r="BO34" s="82"/>
      <c r="BP34" s="82"/>
      <c r="BQ34" s="82"/>
      <c r="BR34" s="82"/>
      <c r="BS34" s="82"/>
      <c r="BT34" s="82"/>
      <c r="BU34" s="82"/>
      <c r="BV34" s="82"/>
      <c r="BW34" s="82"/>
      <c r="BX34" s="82"/>
      <c r="BY34" s="82"/>
      <c r="BZ34" s="82"/>
      <c r="CA34" s="82"/>
      <c r="CB34" s="82"/>
      <c r="CD34" s="595" t="s">
        <v>253</v>
      </c>
      <c r="CE34" s="596"/>
      <c r="CF34" s="596"/>
      <c r="CG34" s="596"/>
      <c r="CH34" s="596"/>
      <c r="CI34" s="596"/>
      <c r="CJ34" s="596"/>
      <c r="CK34" s="596"/>
      <c r="CL34" s="596"/>
      <c r="CM34" s="596"/>
      <c r="CN34" s="596"/>
      <c r="CO34" s="596"/>
      <c r="CP34" s="596"/>
      <c r="CQ34" s="597"/>
      <c r="CR34" s="598">
        <v>7633409</v>
      </c>
      <c r="CS34" s="599"/>
      <c r="CT34" s="599"/>
      <c r="CU34" s="599"/>
      <c r="CV34" s="599"/>
      <c r="CW34" s="599"/>
      <c r="CX34" s="599"/>
      <c r="CY34" s="600"/>
      <c r="CZ34" s="603">
        <v>17.899999999999999</v>
      </c>
      <c r="DA34" s="631"/>
      <c r="DB34" s="631"/>
      <c r="DC34" s="633"/>
      <c r="DD34" s="607">
        <v>5420972</v>
      </c>
      <c r="DE34" s="599"/>
      <c r="DF34" s="599"/>
      <c r="DG34" s="599"/>
      <c r="DH34" s="599"/>
      <c r="DI34" s="599"/>
      <c r="DJ34" s="599"/>
      <c r="DK34" s="600"/>
      <c r="DL34" s="607">
        <v>5070113</v>
      </c>
      <c r="DM34" s="599"/>
      <c r="DN34" s="599"/>
      <c r="DO34" s="599"/>
      <c r="DP34" s="599"/>
      <c r="DQ34" s="599"/>
      <c r="DR34" s="599"/>
      <c r="DS34" s="599"/>
      <c r="DT34" s="599"/>
      <c r="DU34" s="599"/>
      <c r="DV34" s="600"/>
      <c r="DW34" s="603">
        <v>24.2</v>
      </c>
      <c r="DX34" s="631"/>
      <c r="DY34" s="631"/>
      <c r="DZ34" s="631"/>
      <c r="EA34" s="631"/>
      <c r="EB34" s="631"/>
      <c r="EC34" s="632"/>
    </row>
    <row r="35" spans="2:133" ht="11.25" customHeight="1" x14ac:dyDescent="0.15">
      <c r="B35" s="595" t="s">
        <v>254</v>
      </c>
      <c r="C35" s="596"/>
      <c r="D35" s="596"/>
      <c r="E35" s="596"/>
      <c r="F35" s="596"/>
      <c r="G35" s="596"/>
      <c r="H35" s="596"/>
      <c r="I35" s="596"/>
      <c r="J35" s="596"/>
      <c r="K35" s="596"/>
      <c r="L35" s="596"/>
      <c r="M35" s="596"/>
      <c r="N35" s="596"/>
      <c r="O35" s="596"/>
      <c r="P35" s="596"/>
      <c r="Q35" s="597"/>
      <c r="R35" s="598">
        <v>400285</v>
      </c>
      <c r="S35" s="599"/>
      <c r="T35" s="599"/>
      <c r="U35" s="599"/>
      <c r="V35" s="599"/>
      <c r="W35" s="599"/>
      <c r="X35" s="599"/>
      <c r="Y35" s="600"/>
      <c r="Z35" s="601">
        <v>0.9</v>
      </c>
      <c r="AA35" s="601"/>
      <c r="AB35" s="601"/>
      <c r="AC35" s="601"/>
      <c r="AD35" s="602" t="s">
        <v>62</v>
      </c>
      <c r="AE35" s="602"/>
      <c r="AF35" s="602"/>
      <c r="AG35" s="602"/>
      <c r="AH35" s="602"/>
      <c r="AI35" s="602"/>
      <c r="AJ35" s="602"/>
      <c r="AK35" s="602"/>
      <c r="AL35" s="603" t="s">
        <v>62</v>
      </c>
      <c r="AM35" s="604"/>
      <c r="AN35" s="604"/>
      <c r="AO35" s="605"/>
      <c r="AP35" s="83"/>
      <c r="AQ35" s="580" t="s">
        <v>255</v>
      </c>
      <c r="AR35" s="581"/>
      <c r="AS35" s="581"/>
      <c r="AT35" s="581"/>
      <c r="AU35" s="581"/>
      <c r="AV35" s="581"/>
      <c r="AW35" s="581"/>
      <c r="AX35" s="581"/>
      <c r="AY35" s="581"/>
      <c r="AZ35" s="581"/>
      <c r="BA35" s="581"/>
      <c r="BB35" s="581"/>
      <c r="BC35" s="581"/>
      <c r="BD35" s="581"/>
      <c r="BE35" s="581"/>
      <c r="BF35" s="582"/>
      <c r="BG35" s="580" t="s">
        <v>256</v>
      </c>
      <c r="BH35" s="581"/>
      <c r="BI35" s="581"/>
      <c r="BJ35" s="581"/>
      <c r="BK35" s="581"/>
      <c r="BL35" s="581"/>
      <c r="BM35" s="581"/>
      <c r="BN35" s="581"/>
      <c r="BO35" s="581"/>
      <c r="BP35" s="581"/>
      <c r="BQ35" s="581"/>
      <c r="BR35" s="581"/>
      <c r="BS35" s="581"/>
      <c r="BT35" s="581"/>
      <c r="BU35" s="581"/>
      <c r="BV35" s="581"/>
      <c r="BW35" s="581"/>
      <c r="BX35" s="581"/>
      <c r="BY35" s="581"/>
      <c r="BZ35" s="581"/>
      <c r="CA35" s="581"/>
      <c r="CB35" s="582"/>
      <c r="CD35" s="595" t="s">
        <v>257</v>
      </c>
      <c r="CE35" s="596"/>
      <c r="CF35" s="596"/>
      <c r="CG35" s="596"/>
      <c r="CH35" s="596"/>
      <c r="CI35" s="596"/>
      <c r="CJ35" s="596"/>
      <c r="CK35" s="596"/>
      <c r="CL35" s="596"/>
      <c r="CM35" s="596"/>
      <c r="CN35" s="596"/>
      <c r="CO35" s="596"/>
      <c r="CP35" s="596"/>
      <c r="CQ35" s="597"/>
      <c r="CR35" s="598">
        <v>171445</v>
      </c>
      <c r="CS35" s="629"/>
      <c r="CT35" s="629"/>
      <c r="CU35" s="629"/>
      <c r="CV35" s="629"/>
      <c r="CW35" s="629"/>
      <c r="CX35" s="629"/>
      <c r="CY35" s="630"/>
      <c r="CZ35" s="603">
        <v>0.4</v>
      </c>
      <c r="DA35" s="631"/>
      <c r="DB35" s="631"/>
      <c r="DC35" s="633"/>
      <c r="DD35" s="607">
        <v>171445</v>
      </c>
      <c r="DE35" s="629"/>
      <c r="DF35" s="629"/>
      <c r="DG35" s="629"/>
      <c r="DH35" s="629"/>
      <c r="DI35" s="629"/>
      <c r="DJ35" s="629"/>
      <c r="DK35" s="630"/>
      <c r="DL35" s="607">
        <v>171445</v>
      </c>
      <c r="DM35" s="629"/>
      <c r="DN35" s="629"/>
      <c r="DO35" s="629"/>
      <c r="DP35" s="629"/>
      <c r="DQ35" s="629"/>
      <c r="DR35" s="629"/>
      <c r="DS35" s="629"/>
      <c r="DT35" s="629"/>
      <c r="DU35" s="629"/>
      <c r="DV35" s="630"/>
      <c r="DW35" s="603">
        <v>0.8</v>
      </c>
      <c r="DX35" s="631"/>
      <c r="DY35" s="631"/>
      <c r="DZ35" s="631"/>
      <c r="EA35" s="631"/>
      <c r="EB35" s="631"/>
      <c r="EC35" s="632"/>
    </row>
    <row r="36" spans="2:133" ht="11.25" customHeight="1" x14ac:dyDescent="0.15">
      <c r="B36" s="595" t="s">
        <v>258</v>
      </c>
      <c r="C36" s="596"/>
      <c r="D36" s="596"/>
      <c r="E36" s="596"/>
      <c r="F36" s="596"/>
      <c r="G36" s="596"/>
      <c r="H36" s="596"/>
      <c r="I36" s="596"/>
      <c r="J36" s="596"/>
      <c r="K36" s="596"/>
      <c r="L36" s="596"/>
      <c r="M36" s="596"/>
      <c r="N36" s="596"/>
      <c r="O36" s="596"/>
      <c r="P36" s="596"/>
      <c r="Q36" s="597"/>
      <c r="R36" s="598">
        <v>828247</v>
      </c>
      <c r="S36" s="599"/>
      <c r="T36" s="599"/>
      <c r="U36" s="599"/>
      <c r="V36" s="599"/>
      <c r="W36" s="599"/>
      <c r="X36" s="599"/>
      <c r="Y36" s="600"/>
      <c r="Z36" s="601">
        <v>1.9</v>
      </c>
      <c r="AA36" s="601"/>
      <c r="AB36" s="601"/>
      <c r="AC36" s="601"/>
      <c r="AD36" s="602" t="s">
        <v>62</v>
      </c>
      <c r="AE36" s="602"/>
      <c r="AF36" s="602"/>
      <c r="AG36" s="602"/>
      <c r="AH36" s="602"/>
      <c r="AI36" s="602"/>
      <c r="AJ36" s="602"/>
      <c r="AK36" s="602"/>
      <c r="AL36" s="603" t="s">
        <v>62</v>
      </c>
      <c r="AM36" s="604"/>
      <c r="AN36" s="604"/>
      <c r="AO36" s="605"/>
      <c r="AP36" s="83"/>
      <c r="AQ36" s="660" t="s">
        <v>259</v>
      </c>
      <c r="AR36" s="661"/>
      <c r="AS36" s="661"/>
      <c r="AT36" s="661"/>
      <c r="AU36" s="661"/>
      <c r="AV36" s="661"/>
      <c r="AW36" s="661"/>
      <c r="AX36" s="661"/>
      <c r="AY36" s="662"/>
      <c r="AZ36" s="587">
        <v>3776810</v>
      </c>
      <c r="BA36" s="588"/>
      <c r="BB36" s="588"/>
      <c r="BC36" s="588"/>
      <c r="BD36" s="588"/>
      <c r="BE36" s="588"/>
      <c r="BF36" s="663"/>
      <c r="BG36" s="584" t="s">
        <v>260</v>
      </c>
      <c r="BH36" s="585"/>
      <c r="BI36" s="585"/>
      <c r="BJ36" s="585"/>
      <c r="BK36" s="585"/>
      <c r="BL36" s="585"/>
      <c r="BM36" s="585"/>
      <c r="BN36" s="585"/>
      <c r="BO36" s="585"/>
      <c r="BP36" s="585"/>
      <c r="BQ36" s="585"/>
      <c r="BR36" s="585"/>
      <c r="BS36" s="585"/>
      <c r="BT36" s="585"/>
      <c r="BU36" s="586"/>
      <c r="BV36" s="587" t="s">
        <v>62</v>
      </c>
      <c r="BW36" s="588"/>
      <c r="BX36" s="588"/>
      <c r="BY36" s="588"/>
      <c r="BZ36" s="588"/>
      <c r="CA36" s="588"/>
      <c r="CB36" s="663"/>
      <c r="CD36" s="595" t="s">
        <v>261</v>
      </c>
      <c r="CE36" s="596"/>
      <c r="CF36" s="596"/>
      <c r="CG36" s="596"/>
      <c r="CH36" s="596"/>
      <c r="CI36" s="596"/>
      <c r="CJ36" s="596"/>
      <c r="CK36" s="596"/>
      <c r="CL36" s="596"/>
      <c r="CM36" s="596"/>
      <c r="CN36" s="596"/>
      <c r="CO36" s="596"/>
      <c r="CP36" s="596"/>
      <c r="CQ36" s="597"/>
      <c r="CR36" s="598">
        <v>3622238</v>
      </c>
      <c r="CS36" s="599"/>
      <c r="CT36" s="599"/>
      <c r="CU36" s="599"/>
      <c r="CV36" s="599"/>
      <c r="CW36" s="599"/>
      <c r="CX36" s="599"/>
      <c r="CY36" s="600"/>
      <c r="CZ36" s="603">
        <v>8.5</v>
      </c>
      <c r="DA36" s="631"/>
      <c r="DB36" s="631"/>
      <c r="DC36" s="633"/>
      <c r="DD36" s="607">
        <v>1991836</v>
      </c>
      <c r="DE36" s="599"/>
      <c r="DF36" s="599"/>
      <c r="DG36" s="599"/>
      <c r="DH36" s="599"/>
      <c r="DI36" s="599"/>
      <c r="DJ36" s="599"/>
      <c r="DK36" s="600"/>
      <c r="DL36" s="607">
        <v>1262438</v>
      </c>
      <c r="DM36" s="599"/>
      <c r="DN36" s="599"/>
      <c r="DO36" s="599"/>
      <c r="DP36" s="599"/>
      <c r="DQ36" s="599"/>
      <c r="DR36" s="599"/>
      <c r="DS36" s="599"/>
      <c r="DT36" s="599"/>
      <c r="DU36" s="599"/>
      <c r="DV36" s="600"/>
      <c r="DW36" s="603">
        <v>6</v>
      </c>
      <c r="DX36" s="631"/>
      <c r="DY36" s="631"/>
      <c r="DZ36" s="631"/>
      <c r="EA36" s="631"/>
      <c r="EB36" s="631"/>
      <c r="EC36" s="632"/>
    </row>
    <row r="37" spans="2:133" ht="11.25" customHeight="1" x14ac:dyDescent="0.15">
      <c r="B37" s="595" t="s">
        <v>262</v>
      </c>
      <c r="C37" s="596"/>
      <c r="D37" s="596"/>
      <c r="E37" s="596"/>
      <c r="F37" s="596"/>
      <c r="G37" s="596"/>
      <c r="H37" s="596"/>
      <c r="I37" s="596"/>
      <c r="J37" s="596"/>
      <c r="K37" s="596"/>
      <c r="L37" s="596"/>
      <c r="M37" s="596"/>
      <c r="N37" s="596"/>
      <c r="O37" s="596"/>
      <c r="P37" s="596"/>
      <c r="Q37" s="597"/>
      <c r="R37" s="598">
        <v>1001830</v>
      </c>
      <c r="S37" s="599"/>
      <c r="T37" s="599"/>
      <c r="U37" s="599"/>
      <c r="V37" s="599"/>
      <c r="W37" s="599"/>
      <c r="X37" s="599"/>
      <c r="Y37" s="600"/>
      <c r="Z37" s="601">
        <v>2.2999999999999998</v>
      </c>
      <c r="AA37" s="601"/>
      <c r="AB37" s="601"/>
      <c r="AC37" s="601"/>
      <c r="AD37" s="602">
        <v>815</v>
      </c>
      <c r="AE37" s="602"/>
      <c r="AF37" s="602"/>
      <c r="AG37" s="602"/>
      <c r="AH37" s="602"/>
      <c r="AI37" s="602"/>
      <c r="AJ37" s="602"/>
      <c r="AK37" s="602"/>
      <c r="AL37" s="603">
        <v>0</v>
      </c>
      <c r="AM37" s="604"/>
      <c r="AN37" s="604"/>
      <c r="AO37" s="605"/>
      <c r="AQ37" s="664" t="s">
        <v>263</v>
      </c>
      <c r="AR37" s="665"/>
      <c r="AS37" s="665"/>
      <c r="AT37" s="665"/>
      <c r="AU37" s="665"/>
      <c r="AV37" s="665"/>
      <c r="AW37" s="665"/>
      <c r="AX37" s="665"/>
      <c r="AY37" s="666"/>
      <c r="AZ37" s="598">
        <v>721685</v>
      </c>
      <c r="BA37" s="599"/>
      <c r="BB37" s="599"/>
      <c r="BC37" s="599"/>
      <c r="BD37" s="629"/>
      <c r="BE37" s="629"/>
      <c r="BF37" s="655"/>
      <c r="BG37" s="595" t="s">
        <v>264</v>
      </c>
      <c r="BH37" s="596"/>
      <c r="BI37" s="596"/>
      <c r="BJ37" s="596"/>
      <c r="BK37" s="596"/>
      <c r="BL37" s="596"/>
      <c r="BM37" s="596"/>
      <c r="BN37" s="596"/>
      <c r="BO37" s="596"/>
      <c r="BP37" s="596"/>
      <c r="BQ37" s="596"/>
      <c r="BR37" s="596"/>
      <c r="BS37" s="596"/>
      <c r="BT37" s="596"/>
      <c r="BU37" s="597"/>
      <c r="BV37" s="598">
        <v>-561858</v>
      </c>
      <c r="BW37" s="599"/>
      <c r="BX37" s="599"/>
      <c r="BY37" s="599"/>
      <c r="BZ37" s="599"/>
      <c r="CA37" s="599"/>
      <c r="CB37" s="608"/>
      <c r="CD37" s="595" t="s">
        <v>265</v>
      </c>
      <c r="CE37" s="596"/>
      <c r="CF37" s="596"/>
      <c r="CG37" s="596"/>
      <c r="CH37" s="596"/>
      <c r="CI37" s="596"/>
      <c r="CJ37" s="596"/>
      <c r="CK37" s="596"/>
      <c r="CL37" s="596"/>
      <c r="CM37" s="596"/>
      <c r="CN37" s="596"/>
      <c r="CO37" s="596"/>
      <c r="CP37" s="596"/>
      <c r="CQ37" s="597"/>
      <c r="CR37" s="598">
        <v>741385</v>
      </c>
      <c r="CS37" s="629"/>
      <c r="CT37" s="629"/>
      <c r="CU37" s="629"/>
      <c r="CV37" s="629"/>
      <c r="CW37" s="629"/>
      <c r="CX37" s="629"/>
      <c r="CY37" s="630"/>
      <c r="CZ37" s="603">
        <v>1.7</v>
      </c>
      <c r="DA37" s="631"/>
      <c r="DB37" s="631"/>
      <c r="DC37" s="633"/>
      <c r="DD37" s="607">
        <v>313056</v>
      </c>
      <c r="DE37" s="629"/>
      <c r="DF37" s="629"/>
      <c r="DG37" s="629"/>
      <c r="DH37" s="629"/>
      <c r="DI37" s="629"/>
      <c r="DJ37" s="629"/>
      <c r="DK37" s="630"/>
      <c r="DL37" s="607">
        <v>284423</v>
      </c>
      <c r="DM37" s="629"/>
      <c r="DN37" s="629"/>
      <c r="DO37" s="629"/>
      <c r="DP37" s="629"/>
      <c r="DQ37" s="629"/>
      <c r="DR37" s="629"/>
      <c r="DS37" s="629"/>
      <c r="DT37" s="629"/>
      <c r="DU37" s="629"/>
      <c r="DV37" s="630"/>
      <c r="DW37" s="603">
        <v>1.4</v>
      </c>
      <c r="DX37" s="631"/>
      <c r="DY37" s="631"/>
      <c r="DZ37" s="631"/>
      <c r="EA37" s="631"/>
      <c r="EB37" s="631"/>
      <c r="EC37" s="632"/>
    </row>
    <row r="38" spans="2:133" ht="11.25" customHeight="1" x14ac:dyDescent="0.15">
      <c r="B38" s="595" t="s">
        <v>266</v>
      </c>
      <c r="C38" s="596"/>
      <c r="D38" s="596"/>
      <c r="E38" s="596"/>
      <c r="F38" s="596"/>
      <c r="G38" s="596"/>
      <c r="H38" s="596"/>
      <c r="I38" s="596"/>
      <c r="J38" s="596"/>
      <c r="K38" s="596"/>
      <c r="L38" s="596"/>
      <c r="M38" s="596"/>
      <c r="N38" s="596"/>
      <c r="O38" s="596"/>
      <c r="P38" s="596"/>
      <c r="Q38" s="597"/>
      <c r="R38" s="598">
        <v>1595904</v>
      </c>
      <c r="S38" s="599"/>
      <c r="T38" s="599"/>
      <c r="U38" s="599"/>
      <c r="V38" s="599"/>
      <c r="W38" s="599"/>
      <c r="X38" s="599"/>
      <c r="Y38" s="600"/>
      <c r="Z38" s="601">
        <v>3.6</v>
      </c>
      <c r="AA38" s="601"/>
      <c r="AB38" s="601"/>
      <c r="AC38" s="601"/>
      <c r="AD38" s="602" t="s">
        <v>62</v>
      </c>
      <c r="AE38" s="602"/>
      <c r="AF38" s="602"/>
      <c r="AG38" s="602"/>
      <c r="AH38" s="602"/>
      <c r="AI38" s="602"/>
      <c r="AJ38" s="602"/>
      <c r="AK38" s="602"/>
      <c r="AL38" s="603" t="s">
        <v>62</v>
      </c>
      <c r="AM38" s="604"/>
      <c r="AN38" s="604"/>
      <c r="AO38" s="605"/>
      <c r="AQ38" s="664" t="s">
        <v>267</v>
      </c>
      <c r="AR38" s="665"/>
      <c r="AS38" s="665"/>
      <c r="AT38" s="665"/>
      <c r="AU38" s="665"/>
      <c r="AV38" s="665"/>
      <c r="AW38" s="665"/>
      <c r="AX38" s="665"/>
      <c r="AY38" s="666"/>
      <c r="AZ38" s="598">
        <v>179864</v>
      </c>
      <c r="BA38" s="599"/>
      <c r="BB38" s="599"/>
      <c r="BC38" s="599"/>
      <c r="BD38" s="629"/>
      <c r="BE38" s="629"/>
      <c r="BF38" s="655"/>
      <c r="BG38" s="595" t="s">
        <v>268</v>
      </c>
      <c r="BH38" s="596"/>
      <c r="BI38" s="596"/>
      <c r="BJ38" s="596"/>
      <c r="BK38" s="596"/>
      <c r="BL38" s="596"/>
      <c r="BM38" s="596"/>
      <c r="BN38" s="596"/>
      <c r="BO38" s="596"/>
      <c r="BP38" s="596"/>
      <c r="BQ38" s="596"/>
      <c r="BR38" s="596"/>
      <c r="BS38" s="596"/>
      <c r="BT38" s="596"/>
      <c r="BU38" s="597"/>
      <c r="BV38" s="598">
        <v>10037</v>
      </c>
      <c r="BW38" s="599"/>
      <c r="BX38" s="599"/>
      <c r="BY38" s="599"/>
      <c r="BZ38" s="599"/>
      <c r="CA38" s="599"/>
      <c r="CB38" s="608"/>
      <c r="CD38" s="595" t="s">
        <v>269</v>
      </c>
      <c r="CE38" s="596"/>
      <c r="CF38" s="596"/>
      <c r="CG38" s="596"/>
      <c r="CH38" s="596"/>
      <c r="CI38" s="596"/>
      <c r="CJ38" s="596"/>
      <c r="CK38" s="596"/>
      <c r="CL38" s="596"/>
      <c r="CM38" s="596"/>
      <c r="CN38" s="596"/>
      <c r="CO38" s="596"/>
      <c r="CP38" s="596"/>
      <c r="CQ38" s="597"/>
      <c r="CR38" s="598">
        <v>2875261</v>
      </c>
      <c r="CS38" s="599"/>
      <c r="CT38" s="599"/>
      <c r="CU38" s="599"/>
      <c r="CV38" s="599"/>
      <c r="CW38" s="599"/>
      <c r="CX38" s="599"/>
      <c r="CY38" s="600"/>
      <c r="CZ38" s="603">
        <v>6.7</v>
      </c>
      <c r="DA38" s="631"/>
      <c r="DB38" s="631"/>
      <c r="DC38" s="633"/>
      <c r="DD38" s="607">
        <v>2481514</v>
      </c>
      <c r="DE38" s="599"/>
      <c r="DF38" s="599"/>
      <c r="DG38" s="599"/>
      <c r="DH38" s="599"/>
      <c r="DI38" s="599"/>
      <c r="DJ38" s="599"/>
      <c r="DK38" s="600"/>
      <c r="DL38" s="607">
        <v>1850483</v>
      </c>
      <c r="DM38" s="599"/>
      <c r="DN38" s="599"/>
      <c r="DO38" s="599"/>
      <c r="DP38" s="599"/>
      <c r="DQ38" s="599"/>
      <c r="DR38" s="599"/>
      <c r="DS38" s="599"/>
      <c r="DT38" s="599"/>
      <c r="DU38" s="599"/>
      <c r="DV38" s="600"/>
      <c r="DW38" s="603">
        <v>8.8000000000000007</v>
      </c>
      <c r="DX38" s="631"/>
      <c r="DY38" s="631"/>
      <c r="DZ38" s="631"/>
      <c r="EA38" s="631"/>
      <c r="EB38" s="631"/>
      <c r="EC38" s="632"/>
    </row>
    <row r="39" spans="2:133" ht="11.25" customHeight="1" x14ac:dyDescent="0.15">
      <c r="B39" s="595" t="s">
        <v>270</v>
      </c>
      <c r="C39" s="596"/>
      <c r="D39" s="596"/>
      <c r="E39" s="596"/>
      <c r="F39" s="596"/>
      <c r="G39" s="596"/>
      <c r="H39" s="596"/>
      <c r="I39" s="596"/>
      <c r="J39" s="596"/>
      <c r="K39" s="596"/>
      <c r="L39" s="596"/>
      <c r="M39" s="596"/>
      <c r="N39" s="596"/>
      <c r="O39" s="596"/>
      <c r="P39" s="596"/>
      <c r="Q39" s="597"/>
      <c r="R39" s="598" t="s">
        <v>62</v>
      </c>
      <c r="S39" s="599"/>
      <c r="T39" s="599"/>
      <c r="U39" s="599"/>
      <c r="V39" s="599"/>
      <c r="W39" s="599"/>
      <c r="X39" s="599"/>
      <c r="Y39" s="600"/>
      <c r="Z39" s="601" t="s">
        <v>62</v>
      </c>
      <c r="AA39" s="601"/>
      <c r="AB39" s="601"/>
      <c r="AC39" s="601"/>
      <c r="AD39" s="602" t="s">
        <v>62</v>
      </c>
      <c r="AE39" s="602"/>
      <c r="AF39" s="602"/>
      <c r="AG39" s="602"/>
      <c r="AH39" s="602"/>
      <c r="AI39" s="602"/>
      <c r="AJ39" s="602"/>
      <c r="AK39" s="602"/>
      <c r="AL39" s="603" t="s">
        <v>62</v>
      </c>
      <c r="AM39" s="604"/>
      <c r="AN39" s="604"/>
      <c r="AO39" s="605"/>
      <c r="AQ39" s="664" t="s">
        <v>271</v>
      </c>
      <c r="AR39" s="665"/>
      <c r="AS39" s="665"/>
      <c r="AT39" s="665"/>
      <c r="AU39" s="665"/>
      <c r="AV39" s="665"/>
      <c r="AW39" s="665"/>
      <c r="AX39" s="665"/>
      <c r="AY39" s="666"/>
      <c r="AZ39" s="598" t="s">
        <v>62</v>
      </c>
      <c r="BA39" s="599"/>
      <c r="BB39" s="599"/>
      <c r="BC39" s="599"/>
      <c r="BD39" s="629"/>
      <c r="BE39" s="629"/>
      <c r="BF39" s="655"/>
      <c r="BG39" s="595" t="s">
        <v>272</v>
      </c>
      <c r="BH39" s="596"/>
      <c r="BI39" s="596"/>
      <c r="BJ39" s="596"/>
      <c r="BK39" s="596"/>
      <c r="BL39" s="596"/>
      <c r="BM39" s="596"/>
      <c r="BN39" s="596"/>
      <c r="BO39" s="596"/>
      <c r="BP39" s="596"/>
      <c r="BQ39" s="596"/>
      <c r="BR39" s="596"/>
      <c r="BS39" s="596"/>
      <c r="BT39" s="596"/>
      <c r="BU39" s="597"/>
      <c r="BV39" s="598">
        <v>14452</v>
      </c>
      <c r="BW39" s="599"/>
      <c r="BX39" s="599"/>
      <c r="BY39" s="599"/>
      <c r="BZ39" s="599"/>
      <c r="CA39" s="599"/>
      <c r="CB39" s="608"/>
      <c r="CD39" s="595" t="s">
        <v>273</v>
      </c>
      <c r="CE39" s="596"/>
      <c r="CF39" s="596"/>
      <c r="CG39" s="596"/>
      <c r="CH39" s="596"/>
      <c r="CI39" s="596"/>
      <c r="CJ39" s="596"/>
      <c r="CK39" s="596"/>
      <c r="CL39" s="596"/>
      <c r="CM39" s="596"/>
      <c r="CN39" s="596"/>
      <c r="CO39" s="596"/>
      <c r="CP39" s="596"/>
      <c r="CQ39" s="597"/>
      <c r="CR39" s="598">
        <v>197003</v>
      </c>
      <c r="CS39" s="629"/>
      <c r="CT39" s="629"/>
      <c r="CU39" s="629"/>
      <c r="CV39" s="629"/>
      <c r="CW39" s="629"/>
      <c r="CX39" s="629"/>
      <c r="CY39" s="630"/>
      <c r="CZ39" s="603">
        <v>0.5</v>
      </c>
      <c r="DA39" s="631"/>
      <c r="DB39" s="631"/>
      <c r="DC39" s="633"/>
      <c r="DD39" s="607">
        <v>101857</v>
      </c>
      <c r="DE39" s="629"/>
      <c r="DF39" s="629"/>
      <c r="DG39" s="629"/>
      <c r="DH39" s="629"/>
      <c r="DI39" s="629"/>
      <c r="DJ39" s="629"/>
      <c r="DK39" s="630"/>
      <c r="DL39" s="607" t="s">
        <v>62</v>
      </c>
      <c r="DM39" s="629"/>
      <c r="DN39" s="629"/>
      <c r="DO39" s="629"/>
      <c r="DP39" s="629"/>
      <c r="DQ39" s="629"/>
      <c r="DR39" s="629"/>
      <c r="DS39" s="629"/>
      <c r="DT39" s="629"/>
      <c r="DU39" s="629"/>
      <c r="DV39" s="630"/>
      <c r="DW39" s="603" t="s">
        <v>62</v>
      </c>
      <c r="DX39" s="631"/>
      <c r="DY39" s="631"/>
      <c r="DZ39" s="631"/>
      <c r="EA39" s="631"/>
      <c r="EB39" s="631"/>
      <c r="EC39" s="632"/>
    </row>
    <row r="40" spans="2:133" ht="11.25" customHeight="1" x14ac:dyDescent="0.15">
      <c r="B40" s="595" t="s">
        <v>274</v>
      </c>
      <c r="C40" s="596"/>
      <c r="D40" s="596"/>
      <c r="E40" s="596"/>
      <c r="F40" s="596"/>
      <c r="G40" s="596"/>
      <c r="H40" s="596"/>
      <c r="I40" s="596"/>
      <c r="J40" s="596"/>
      <c r="K40" s="596"/>
      <c r="L40" s="596"/>
      <c r="M40" s="596"/>
      <c r="N40" s="596"/>
      <c r="O40" s="596"/>
      <c r="P40" s="596"/>
      <c r="Q40" s="597"/>
      <c r="R40" s="598">
        <v>25904</v>
      </c>
      <c r="S40" s="599"/>
      <c r="T40" s="599"/>
      <c r="U40" s="599"/>
      <c r="V40" s="599"/>
      <c r="W40" s="599"/>
      <c r="X40" s="599"/>
      <c r="Y40" s="600"/>
      <c r="Z40" s="601">
        <v>0.1</v>
      </c>
      <c r="AA40" s="601"/>
      <c r="AB40" s="601"/>
      <c r="AC40" s="601"/>
      <c r="AD40" s="602" t="s">
        <v>62</v>
      </c>
      <c r="AE40" s="602"/>
      <c r="AF40" s="602"/>
      <c r="AG40" s="602"/>
      <c r="AH40" s="602"/>
      <c r="AI40" s="602"/>
      <c r="AJ40" s="602"/>
      <c r="AK40" s="602"/>
      <c r="AL40" s="603" t="s">
        <v>62</v>
      </c>
      <c r="AM40" s="604"/>
      <c r="AN40" s="604"/>
      <c r="AO40" s="605"/>
      <c r="AQ40" s="664" t="s">
        <v>275</v>
      </c>
      <c r="AR40" s="665"/>
      <c r="AS40" s="665"/>
      <c r="AT40" s="665"/>
      <c r="AU40" s="665"/>
      <c r="AV40" s="665"/>
      <c r="AW40" s="665"/>
      <c r="AX40" s="665"/>
      <c r="AY40" s="666"/>
      <c r="AZ40" s="598" t="s">
        <v>62</v>
      </c>
      <c r="BA40" s="599"/>
      <c r="BB40" s="599"/>
      <c r="BC40" s="599"/>
      <c r="BD40" s="629"/>
      <c r="BE40" s="629"/>
      <c r="BF40" s="655"/>
      <c r="BG40" s="644" t="s">
        <v>276</v>
      </c>
      <c r="BH40" s="645"/>
      <c r="BI40" s="645"/>
      <c r="BJ40" s="645"/>
      <c r="BK40" s="645"/>
      <c r="BL40" s="79"/>
      <c r="BM40" s="596" t="s">
        <v>277</v>
      </c>
      <c r="BN40" s="596"/>
      <c r="BO40" s="596"/>
      <c r="BP40" s="596"/>
      <c r="BQ40" s="596"/>
      <c r="BR40" s="596"/>
      <c r="BS40" s="596"/>
      <c r="BT40" s="596"/>
      <c r="BU40" s="597"/>
      <c r="BV40" s="598">
        <v>113</v>
      </c>
      <c r="BW40" s="599"/>
      <c r="BX40" s="599"/>
      <c r="BY40" s="599"/>
      <c r="BZ40" s="599"/>
      <c r="CA40" s="599"/>
      <c r="CB40" s="608"/>
      <c r="CD40" s="595" t="s">
        <v>278</v>
      </c>
      <c r="CE40" s="596"/>
      <c r="CF40" s="596"/>
      <c r="CG40" s="596"/>
      <c r="CH40" s="596"/>
      <c r="CI40" s="596"/>
      <c r="CJ40" s="596"/>
      <c r="CK40" s="596"/>
      <c r="CL40" s="596"/>
      <c r="CM40" s="596"/>
      <c r="CN40" s="596"/>
      <c r="CO40" s="596"/>
      <c r="CP40" s="596"/>
      <c r="CQ40" s="597"/>
      <c r="CR40" s="598" t="s">
        <v>62</v>
      </c>
      <c r="CS40" s="599"/>
      <c r="CT40" s="599"/>
      <c r="CU40" s="599"/>
      <c r="CV40" s="599"/>
      <c r="CW40" s="599"/>
      <c r="CX40" s="599"/>
      <c r="CY40" s="600"/>
      <c r="CZ40" s="603" t="s">
        <v>62</v>
      </c>
      <c r="DA40" s="631"/>
      <c r="DB40" s="631"/>
      <c r="DC40" s="633"/>
      <c r="DD40" s="607" t="s">
        <v>62</v>
      </c>
      <c r="DE40" s="599"/>
      <c r="DF40" s="599"/>
      <c r="DG40" s="599"/>
      <c r="DH40" s="599"/>
      <c r="DI40" s="599"/>
      <c r="DJ40" s="599"/>
      <c r="DK40" s="600"/>
      <c r="DL40" s="607" t="s">
        <v>62</v>
      </c>
      <c r="DM40" s="599"/>
      <c r="DN40" s="599"/>
      <c r="DO40" s="599"/>
      <c r="DP40" s="599"/>
      <c r="DQ40" s="599"/>
      <c r="DR40" s="599"/>
      <c r="DS40" s="599"/>
      <c r="DT40" s="599"/>
      <c r="DU40" s="599"/>
      <c r="DV40" s="600"/>
      <c r="DW40" s="603" t="s">
        <v>62</v>
      </c>
      <c r="DX40" s="631"/>
      <c r="DY40" s="631"/>
      <c r="DZ40" s="631"/>
      <c r="EA40" s="631"/>
      <c r="EB40" s="631"/>
      <c r="EC40" s="632"/>
    </row>
    <row r="41" spans="2:133" ht="11.25" customHeight="1" x14ac:dyDescent="0.15">
      <c r="B41" s="619" t="s">
        <v>279</v>
      </c>
      <c r="C41" s="620"/>
      <c r="D41" s="620"/>
      <c r="E41" s="620"/>
      <c r="F41" s="620"/>
      <c r="G41" s="620"/>
      <c r="H41" s="620"/>
      <c r="I41" s="620"/>
      <c r="J41" s="620"/>
      <c r="K41" s="620"/>
      <c r="L41" s="620"/>
      <c r="M41" s="620"/>
      <c r="N41" s="620"/>
      <c r="O41" s="620"/>
      <c r="P41" s="620"/>
      <c r="Q41" s="621"/>
      <c r="R41" s="673">
        <v>43786697</v>
      </c>
      <c r="S41" s="674"/>
      <c r="T41" s="674"/>
      <c r="U41" s="674"/>
      <c r="V41" s="674"/>
      <c r="W41" s="674"/>
      <c r="X41" s="674"/>
      <c r="Y41" s="675"/>
      <c r="Z41" s="676">
        <v>100</v>
      </c>
      <c r="AA41" s="676"/>
      <c r="AB41" s="676"/>
      <c r="AC41" s="676"/>
      <c r="AD41" s="677">
        <v>20941475</v>
      </c>
      <c r="AE41" s="677"/>
      <c r="AF41" s="677"/>
      <c r="AG41" s="677"/>
      <c r="AH41" s="677"/>
      <c r="AI41" s="677"/>
      <c r="AJ41" s="677"/>
      <c r="AK41" s="677"/>
      <c r="AL41" s="678">
        <v>100</v>
      </c>
      <c r="AM41" s="658"/>
      <c r="AN41" s="658"/>
      <c r="AO41" s="679"/>
      <c r="AQ41" s="664" t="s">
        <v>280</v>
      </c>
      <c r="AR41" s="665"/>
      <c r="AS41" s="665"/>
      <c r="AT41" s="665"/>
      <c r="AU41" s="665"/>
      <c r="AV41" s="665"/>
      <c r="AW41" s="665"/>
      <c r="AX41" s="665"/>
      <c r="AY41" s="666"/>
      <c r="AZ41" s="598">
        <v>961674</v>
      </c>
      <c r="BA41" s="599"/>
      <c r="BB41" s="599"/>
      <c r="BC41" s="599"/>
      <c r="BD41" s="629"/>
      <c r="BE41" s="629"/>
      <c r="BF41" s="655"/>
      <c r="BG41" s="644"/>
      <c r="BH41" s="645"/>
      <c r="BI41" s="645"/>
      <c r="BJ41" s="645"/>
      <c r="BK41" s="645"/>
      <c r="BL41" s="79"/>
      <c r="BM41" s="596" t="s">
        <v>281</v>
      </c>
      <c r="BN41" s="596"/>
      <c r="BO41" s="596"/>
      <c r="BP41" s="596"/>
      <c r="BQ41" s="596"/>
      <c r="BR41" s="596"/>
      <c r="BS41" s="596"/>
      <c r="BT41" s="596"/>
      <c r="BU41" s="597"/>
      <c r="BV41" s="598">
        <v>2</v>
      </c>
      <c r="BW41" s="599"/>
      <c r="BX41" s="599"/>
      <c r="BY41" s="599"/>
      <c r="BZ41" s="599"/>
      <c r="CA41" s="599"/>
      <c r="CB41" s="608"/>
      <c r="CD41" s="595" t="s">
        <v>282</v>
      </c>
      <c r="CE41" s="596"/>
      <c r="CF41" s="596"/>
      <c r="CG41" s="596"/>
      <c r="CH41" s="596"/>
      <c r="CI41" s="596"/>
      <c r="CJ41" s="596"/>
      <c r="CK41" s="596"/>
      <c r="CL41" s="596"/>
      <c r="CM41" s="596"/>
      <c r="CN41" s="596"/>
      <c r="CO41" s="596"/>
      <c r="CP41" s="596"/>
      <c r="CQ41" s="597"/>
      <c r="CR41" s="598" t="s">
        <v>62</v>
      </c>
      <c r="CS41" s="629"/>
      <c r="CT41" s="629"/>
      <c r="CU41" s="629"/>
      <c r="CV41" s="629"/>
      <c r="CW41" s="629"/>
      <c r="CX41" s="629"/>
      <c r="CY41" s="630"/>
      <c r="CZ41" s="603" t="s">
        <v>62</v>
      </c>
      <c r="DA41" s="631"/>
      <c r="DB41" s="631"/>
      <c r="DC41" s="633"/>
      <c r="DD41" s="607" t="s">
        <v>62</v>
      </c>
      <c r="DE41" s="629"/>
      <c r="DF41" s="629"/>
      <c r="DG41" s="629"/>
      <c r="DH41" s="629"/>
      <c r="DI41" s="629"/>
      <c r="DJ41" s="629"/>
      <c r="DK41" s="630"/>
      <c r="DL41" s="667"/>
      <c r="DM41" s="668"/>
      <c r="DN41" s="668"/>
      <c r="DO41" s="668"/>
      <c r="DP41" s="668"/>
      <c r="DQ41" s="668"/>
      <c r="DR41" s="668"/>
      <c r="DS41" s="668"/>
      <c r="DT41" s="668"/>
      <c r="DU41" s="668"/>
      <c r="DV41" s="669"/>
      <c r="DW41" s="670"/>
      <c r="DX41" s="671"/>
      <c r="DY41" s="671"/>
      <c r="DZ41" s="671"/>
      <c r="EA41" s="671"/>
      <c r="EB41" s="671"/>
      <c r="EC41" s="672"/>
    </row>
    <row r="42" spans="2:133" ht="11.25" customHeight="1" x14ac:dyDescent="0.15">
      <c r="AQ42" s="680" t="s">
        <v>283</v>
      </c>
      <c r="AR42" s="681"/>
      <c r="AS42" s="681"/>
      <c r="AT42" s="681"/>
      <c r="AU42" s="681"/>
      <c r="AV42" s="681"/>
      <c r="AW42" s="681"/>
      <c r="AX42" s="681"/>
      <c r="AY42" s="682"/>
      <c r="AZ42" s="673">
        <v>1913587</v>
      </c>
      <c r="BA42" s="674"/>
      <c r="BB42" s="674"/>
      <c r="BC42" s="674"/>
      <c r="BD42" s="657"/>
      <c r="BE42" s="657"/>
      <c r="BF42" s="659"/>
      <c r="BG42" s="646"/>
      <c r="BH42" s="647"/>
      <c r="BI42" s="647"/>
      <c r="BJ42" s="647"/>
      <c r="BK42" s="647"/>
      <c r="BL42" s="80"/>
      <c r="BM42" s="620" t="s">
        <v>284</v>
      </c>
      <c r="BN42" s="620"/>
      <c r="BO42" s="620"/>
      <c r="BP42" s="620"/>
      <c r="BQ42" s="620"/>
      <c r="BR42" s="620"/>
      <c r="BS42" s="620"/>
      <c r="BT42" s="620"/>
      <c r="BU42" s="621"/>
      <c r="BV42" s="673">
        <v>340</v>
      </c>
      <c r="BW42" s="674"/>
      <c r="BX42" s="674"/>
      <c r="BY42" s="674"/>
      <c r="BZ42" s="674"/>
      <c r="CA42" s="674"/>
      <c r="CB42" s="683"/>
      <c r="CD42" s="595" t="s">
        <v>285</v>
      </c>
      <c r="CE42" s="596"/>
      <c r="CF42" s="596"/>
      <c r="CG42" s="596"/>
      <c r="CH42" s="596"/>
      <c r="CI42" s="596"/>
      <c r="CJ42" s="596"/>
      <c r="CK42" s="596"/>
      <c r="CL42" s="596"/>
      <c r="CM42" s="596"/>
      <c r="CN42" s="596"/>
      <c r="CO42" s="596"/>
      <c r="CP42" s="596"/>
      <c r="CQ42" s="597"/>
      <c r="CR42" s="598">
        <v>6542554</v>
      </c>
      <c r="CS42" s="629"/>
      <c r="CT42" s="629"/>
      <c r="CU42" s="629"/>
      <c r="CV42" s="629"/>
      <c r="CW42" s="629"/>
      <c r="CX42" s="629"/>
      <c r="CY42" s="630"/>
      <c r="CZ42" s="603">
        <v>15.3</v>
      </c>
      <c r="DA42" s="631"/>
      <c r="DB42" s="631"/>
      <c r="DC42" s="633"/>
      <c r="DD42" s="607">
        <v>2196344</v>
      </c>
      <c r="DE42" s="629"/>
      <c r="DF42" s="629"/>
      <c r="DG42" s="629"/>
      <c r="DH42" s="629"/>
      <c r="DI42" s="629"/>
      <c r="DJ42" s="629"/>
      <c r="DK42" s="630"/>
      <c r="DL42" s="667"/>
      <c r="DM42" s="668"/>
      <c r="DN42" s="668"/>
      <c r="DO42" s="668"/>
      <c r="DP42" s="668"/>
      <c r="DQ42" s="668"/>
      <c r="DR42" s="668"/>
      <c r="DS42" s="668"/>
      <c r="DT42" s="668"/>
      <c r="DU42" s="668"/>
      <c r="DV42" s="669"/>
      <c r="DW42" s="670"/>
      <c r="DX42" s="671"/>
      <c r="DY42" s="671"/>
      <c r="DZ42" s="671"/>
      <c r="EA42" s="671"/>
      <c r="EB42" s="671"/>
      <c r="EC42" s="672"/>
    </row>
    <row r="43" spans="2:133" ht="11.25" customHeight="1" x14ac:dyDescent="0.15">
      <c r="B43" s="73" t="s">
        <v>286</v>
      </c>
      <c r="CD43" s="595" t="s">
        <v>287</v>
      </c>
      <c r="CE43" s="596"/>
      <c r="CF43" s="596"/>
      <c r="CG43" s="596"/>
      <c r="CH43" s="596"/>
      <c r="CI43" s="596"/>
      <c r="CJ43" s="596"/>
      <c r="CK43" s="596"/>
      <c r="CL43" s="596"/>
      <c r="CM43" s="596"/>
      <c r="CN43" s="596"/>
      <c r="CO43" s="596"/>
      <c r="CP43" s="596"/>
      <c r="CQ43" s="597"/>
      <c r="CR43" s="598">
        <v>183472</v>
      </c>
      <c r="CS43" s="629"/>
      <c r="CT43" s="629"/>
      <c r="CU43" s="629"/>
      <c r="CV43" s="629"/>
      <c r="CW43" s="629"/>
      <c r="CX43" s="629"/>
      <c r="CY43" s="630"/>
      <c r="CZ43" s="603">
        <v>0.4</v>
      </c>
      <c r="DA43" s="631"/>
      <c r="DB43" s="631"/>
      <c r="DC43" s="633"/>
      <c r="DD43" s="607">
        <v>179159</v>
      </c>
      <c r="DE43" s="629"/>
      <c r="DF43" s="629"/>
      <c r="DG43" s="629"/>
      <c r="DH43" s="629"/>
      <c r="DI43" s="629"/>
      <c r="DJ43" s="629"/>
      <c r="DK43" s="630"/>
      <c r="DL43" s="667"/>
      <c r="DM43" s="668"/>
      <c r="DN43" s="668"/>
      <c r="DO43" s="668"/>
      <c r="DP43" s="668"/>
      <c r="DQ43" s="668"/>
      <c r="DR43" s="668"/>
      <c r="DS43" s="668"/>
      <c r="DT43" s="668"/>
      <c r="DU43" s="668"/>
      <c r="DV43" s="669"/>
      <c r="DW43" s="670"/>
      <c r="DX43" s="671"/>
      <c r="DY43" s="671"/>
      <c r="DZ43" s="671"/>
      <c r="EA43" s="671"/>
      <c r="EB43" s="671"/>
      <c r="EC43" s="672"/>
    </row>
    <row r="44" spans="2:133" ht="11.25" customHeight="1" x14ac:dyDescent="0.15">
      <c r="B44" s="684" t="s">
        <v>288</v>
      </c>
      <c r="C44" s="684"/>
      <c r="D44" s="684"/>
      <c r="E44" s="684"/>
      <c r="F44" s="684"/>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684"/>
      <c r="AL44" s="684"/>
      <c r="AM44" s="684"/>
      <c r="AN44" s="684"/>
      <c r="AO44" s="684"/>
      <c r="AP44" s="684"/>
      <c r="AQ44" s="684"/>
      <c r="AR44" s="684"/>
      <c r="AS44" s="684"/>
      <c r="AT44" s="684"/>
      <c r="AU44" s="684"/>
      <c r="AV44" s="684"/>
      <c r="AW44" s="684"/>
      <c r="AX44" s="684"/>
      <c r="AY44" s="684"/>
      <c r="AZ44" s="684"/>
      <c r="BA44" s="684"/>
      <c r="BB44" s="684"/>
      <c r="BC44" s="684"/>
      <c r="BD44" s="684"/>
      <c r="BE44" s="684"/>
      <c r="BF44" s="684"/>
      <c r="BG44" s="684"/>
      <c r="BH44" s="684"/>
      <c r="BI44" s="684"/>
      <c r="BJ44" s="684"/>
      <c r="BK44" s="684"/>
      <c r="BL44" s="684"/>
      <c r="BM44" s="684"/>
      <c r="BN44" s="684"/>
      <c r="BO44" s="684"/>
      <c r="BP44" s="684"/>
      <c r="BQ44" s="684"/>
      <c r="BR44" s="684"/>
      <c r="BS44" s="684"/>
      <c r="BT44" s="684"/>
      <c r="BU44" s="684"/>
      <c r="BV44" s="684"/>
      <c r="BW44" s="684"/>
      <c r="BX44" s="684"/>
      <c r="BY44" s="684"/>
      <c r="BZ44" s="684"/>
      <c r="CA44" s="684"/>
      <c r="CB44" s="684"/>
      <c r="CC44" s="685"/>
      <c r="CD44" s="636" t="s">
        <v>235</v>
      </c>
      <c r="CE44" s="637"/>
      <c r="CF44" s="595" t="s">
        <v>289</v>
      </c>
      <c r="CG44" s="596"/>
      <c r="CH44" s="596"/>
      <c r="CI44" s="596"/>
      <c r="CJ44" s="596"/>
      <c r="CK44" s="596"/>
      <c r="CL44" s="596"/>
      <c r="CM44" s="596"/>
      <c r="CN44" s="596"/>
      <c r="CO44" s="596"/>
      <c r="CP44" s="596"/>
      <c r="CQ44" s="597"/>
      <c r="CR44" s="598">
        <v>6541454</v>
      </c>
      <c r="CS44" s="599"/>
      <c r="CT44" s="599"/>
      <c r="CU44" s="599"/>
      <c r="CV44" s="599"/>
      <c r="CW44" s="599"/>
      <c r="CX44" s="599"/>
      <c r="CY44" s="600"/>
      <c r="CZ44" s="603">
        <v>15.3</v>
      </c>
      <c r="DA44" s="604"/>
      <c r="DB44" s="604"/>
      <c r="DC44" s="610"/>
      <c r="DD44" s="607">
        <v>2195244</v>
      </c>
      <c r="DE44" s="599"/>
      <c r="DF44" s="599"/>
      <c r="DG44" s="599"/>
      <c r="DH44" s="599"/>
      <c r="DI44" s="599"/>
      <c r="DJ44" s="599"/>
      <c r="DK44" s="600"/>
      <c r="DL44" s="667"/>
      <c r="DM44" s="668"/>
      <c r="DN44" s="668"/>
      <c r="DO44" s="668"/>
      <c r="DP44" s="668"/>
      <c r="DQ44" s="668"/>
      <c r="DR44" s="668"/>
      <c r="DS44" s="668"/>
      <c r="DT44" s="668"/>
      <c r="DU44" s="668"/>
      <c r="DV44" s="669"/>
      <c r="DW44" s="670"/>
      <c r="DX44" s="671"/>
      <c r="DY44" s="671"/>
      <c r="DZ44" s="671"/>
      <c r="EA44" s="671"/>
      <c r="EB44" s="671"/>
      <c r="EC44" s="672"/>
    </row>
    <row r="45" spans="2:133" ht="11.25" customHeight="1" x14ac:dyDescent="0.15">
      <c r="B45" s="684" t="s">
        <v>290</v>
      </c>
      <c r="C45" s="684"/>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684"/>
      <c r="AQ45" s="684"/>
      <c r="AR45" s="684"/>
      <c r="AS45" s="684"/>
      <c r="AT45" s="684"/>
      <c r="AU45" s="684"/>
      <c r="AV45" s="684"/>
      <c r="AW45" s="684"/>
      <c r="AX45" s="684"/>
      <c r="AY45" s="684"/>
      <c r="AZ45" s="684"/>
      <c r="BA45" s="684"/>
      <c r="BB45" s="684"/>
      <c r="BC45" s="684"/>
      <c r="BD45" s="684"/>
      <c r="BE45" s="684"/>
      <c r="BF45" s="684"/>
      <c r="BG45" s="684"/>
      <c r="BH45" s="684"/>
      <c r="BI45" s="684"/>
      <c r="BJ45" s="684"/>
      <c r="BK45" s="684"/>
      <c r="BL45" s="684"/>
      <c r="BM45" s="684"/>
      <c r="BN45" s="684"/>
      <c r="BO45" s="684"/>
      <c r="BP45" s="684"/>
      <c r="BQ45" s="684"/>
      <c r="BR45" s="684"/>
      <c r="BS45" s="684"/>
      <c r="BT45" s="684"/>
      <c r="BU45" s="684"/>
      <c r="BV45" s="684"/>
      <c r="BW45" s="684"/>
      <c r="BX45" s="684"/>
      <c r="BY45" s="684"/>
      <c r="BZ45" s="684"/>
      <c r="CA45" s="684"/>
      <c r="CB45" s="684"/>
      <c r="CC45" s="685"/>
      <c r="CD45" s="638"/>
      <c r="CE45" s="639"/>
      <c r="CF45" s="595" t="s">
        <v>291</v>
      </c>
      <c r="CG45" s="596"/>
      <c r="CH45" s="596"/>
      <c r="CI45" s="596"/>
      <c r="CJ45" s="596"/>
      <c r="CK45" s="596"/>
      <c r="CL45" s="596"/>
      <c r="CM45" s="596"/>
      <c r="CN45" s="596"/>
      <c r="CO45" s="596"/>
      <c r="CP45" s="596"/>
      <c r="CQ45" s="597"/>
      <c r="CR45" s="598">
        <v>1480012</v>
      </c>
      <c r="CS45" s="629"/>
      <c r="CT45" s="629"/>
      <c r="CU45" s="629"/>
      <c r="CV45" s="629"/>
      <c r="CW45" s="629"/>
      <c r="CX45" s="629"/>
      <c r="CY45" s="630"/>
      <c r="CZ45" s="603">
        <v>3.5</v>
      </c>
      <c r="DA45" s="631"/>
      <c r="DB45" s="631"/>
      <c r="DC45" s="633"/>
      <c r="DD45" s="607">
        <v>381052</v>
      </c>
      <c r="DE45" s="629"/>
      <c r="DF45" s="629"/>
      <c r="DG45" s="629"/>
      <c r="DH45" s="629"/>
      <c r="DI45" s="629"/>
      <c r="DJ45" s="629"/>
      <c r="DK45" s="630"/>
      <c r="DL45" s="667"/>
      <c r="DM45" s="668"/>
      <c r="DN45" s="668"/>
      <c r="DO45" s="668"/>
      <c r="DP45" s="668"/>
      <c r="DQ45" s="668"/>
      <c r="DR45" s="668"/>
      <c r="DS45" s="668"/>
      <c r="DT45" s="668"/>
      <c r="DU45" s="668"/>
      <c r="DV45" s="669"/>
      <c r="DW45" s="670"/>
      <c r="DX45" s="671"/>
      <c r="DY45" s="671"/>
      <c r="DZ45" s="671"/>
      <c r="EA45" s="671"/>
      <c r="EB45" s="671"/>
      <c r="EC45" s="672"/>
    </row>
    <row r="46" spans="2:133" ht="11.25" customHeight="1" x14ac:dyDescent="0.15">
      <c r="B46" s="84"/>
      <c r="CD46" s="638"/>
      <c r="CE46" s="639"/>
      <c r="CF46" s="595" t="s">
        <v>292</v>
      </c>
      <c r="CG46" s="596"/>
      <c r="CH46" s="596"/>
      <c r="CI46" s="596"/>
      <c r="CJ46" s="596"/>
      <c r="CK46" s="596"/>
      <c r="CL46" s="596"/>
      <c r="CM46" s="596"/>
      <c r="CN46" s="596"/>
      <c r="CO46" s="596"/>
      <c r="CP46" s="596"/>
      <c r="CQ46" s="597"/>
      <c r="CR46" s="598">
        <v>5061442</v>
      </c>
      <c r="CS46" s="599"/>
      <c r="CT46" s="599"/>
      <c r="CU46" s="599"/>
      <c r="CV46" s="599"/>
      <c r="CW46" s="599"/>
      <c r="CX46" s="599"/>
      <c r="CY46" s="600"/>
      <c r="CZ46" s="603">
        <v>11.8</v>
      </c>
      <c r="DA46" s="604"/>
      <c r="DB46" s="604"/>
      <c r="DC46" s="610"/>
      <c r="DD46" s="607">
        <v>1814192</v>
      </c>
      <c r="DE46" s="599"/>
      <c r="DF46" s="599"/>
      <c r="DG46" s="599"/>
      <c r="DH46" s="599"/>
      <c r="DI46" s="599"/>
      <c r="DJ46" s="599"/>
      <c r="DK46" s="600"/>
      <c r="DL46" s="667"/>
      <c r="DM46" s="668"/>
      <c r="DN46" s="668"/>
      <c r="DO46" s="668"/>
      <c r="DP46" s="668"/>
      <c r="DQ46" s="668"/>
      <c r="DR46" s="668"/>
      <c r="DS46" s="668"/>
      <c r="DT46" s="668"/>
      <c r="DU46" s="668"/>
      <c r="DV46" s="669"/>
      <c r="DW46" s="670"/>
      <c r="DX46" s="671"/>
      <c r="DY46" s="671"/>
      <c r="DZ46" s="671"/>
      <c r="EA46" s="671"/>
      <c r="EB46" s="671"/>
      <c r="EC46" s="672"/>
    </row>
    <row r="47" spans="2:133" ht="11.25" customHeight="1" x14ac:dyDescent="0.15">
      <c r="B47" s="84"/>
      <c r="CD47" s="638"/>
      <c r="CE47" s="639"/>
      <c r="CF47" s="595" t="s">
        <v>293</v>
      </c>
      <c r="CG47" s="596"/>
      <c r="CH47" s="596"/>
      <c r="CI47" s="596"/>
      <c r="CJ47" s="596"/>
      <c r="CK47" s="596"/>
      <c r="CL47" s="596"/>
      <c r="CM47" s="596"/>
      <c r="CN47" s="596"/>
      <c r="CO47" s="596"/>
      <c r="CP47" s="596"/>
      <c r="CQ47" s="597"/>
      <c r="CR47" s="598">
        <v>1100</v>
      </c>
      <c r="CS47" s="629"/>
      <c r="CT47" s="629"/>
      <c r="CU47" s="629"/>
      <c r="CV47" s="629"/>
      <c r="CW47" s="629"/>
      <c r="CX47" s="629"/>
      <c r="CY47" s="630"/>
      <c r="CZ47" s="603">
        <v>0</v>
      </c>
      <c r="DA47" s="631"/>
      <c r="DB47" s="631"/>
      <c r="DC47" s="633"/>
      <c r="DD47" s="607">
        <v>1100</v>
      </c>
      <c r="DE47" s="629"/>
      <c r="DF47" s="629"/>
      <c r="DG47" s="629"/>
      <c r="DH47" s="629"/>
      <c r="DI47" s="629"/>
      <c r="DJ47" s="629"/>
      <c r="DK47" s="630"/>
      <c r="DL47" s="667"/>
      <c r="DM47" s="668"/>
      <c r="DN47" s="668"/>
      <c r="DO47" s="668"/>
      <c r="DP47" s="668"/>
      <c r="DQ47" s="668"/>
      <c r="DR47" s="668"/>
      <c r="DS47" s="668"/>
      <c r="DT47" s="668"/>
      <c r="DU47" s="668"/>
      <c r="DV47" s="669"/>
      <c r="DW47" s="670"/>
      <c r="DX47" s="671"/>
      <c r="DY47" s="671"/>
      <c r="DZ47" s="671"/>
      <c r="EA47" s="671"/>
      <c r="EB47" s="671"/>
      <c r="EC47" s="672"/>
    </row>
    <row r="48" spans="2:133" x14ac:dyDescent="0.15">
      <c r="B48" s="84"/>
      <c r="CD48" s="640"/>
      <c r="CE48" s="641"/>
      <c r="CF48" s="595" t="s">
        <v>294</v>
      </c>
      <c r="CG48" s="596"/>
      <c r="CH48" s="596"/>
      <c r="CI48" s="596"/>
      <c r="CJ48" s="596"/>
      <c r="CK48" s="596"/>
      <c r="CL48" s="596"/>
      <c r="CM48" s="596"/>
      <c r="CN48" s="596"/>
      <c r="CO48" s="596"/>
      <c r="CP48" s="596"/>
      <c r="CQ48" s="597"/>
      <c r="CR48" s="598" t="s">
        <v>62</v>
      </c>
      <c r="CS48" s="599"/>
      <c r="CT48" s="599"/>
      <c r="CU48" s="599"/>
      <c r="CV48" s="599"/>
      <c r="CW48" s="599"/>
      <c r="CX48" s="599"/>
      <c r="CY48" s="600"/>
      <c r="CZ48" s="603" t="s">
        <v>62</v>
      </c>
      <c r="DA48" s="604"/>
      <c r="DB48" s="604"/>
      <c r="DC48" s="610"/>
      <c r="DD48" s="607" t="s">
        <v>62</v>
      </c>
      <c r="DE48" s="599"/>
      <c r="DF48" s="599"/>
      <c r="DG48" s="599"/>
      <c r="DH48" s="599"/>
      <c r="DI48" s="599"/>
      <c r="DJ48" s="599"/>
      <c r="DK48" s="600"/>
      <c r="DL48" s="667"/>
      <c r="DM48" s="668"/>
      <c r="DN48" s="668"/>
      <c r="DO48" s="668"/>
      <c r="DP48" s="668"/>
      <c r="DQ48" s="668"/>
      <c r="DR48" s="668"/>
      <c r="DS48" s="668"/>
      <c r="DT48" s="668"/>
      <c r="DU48" s="668"/>
      <c r="DV48" s="669"/>
      <c r="DW48" s="670"/>
      <c r="DX48" s="671"/>
      <c r="DY48" s="671"/>
      <c r="DZ48" s="671"/>
      <c r="EA48" s="671"/>
      <c r="EB48" s="671"/>
      <c r="EC48" s="672"/>
    </row>
    <row r="49" spans="2:133" ht="11.25" customHeight="1" x14ac:dyDescent="0.15">
      <c r="B49" s="84"/>
      <c r="CD49" s="619" t="s">
        <v>295</v>
      </c>
      <c r="CE49" s="620"/>
      <c r="CF49" s="620"/>
      <c r="CG49" s="620"/>
      <c r="CH49" s="620"/>
      <c r="CI49" s="620"/>
      <c r="CJ49" s="620"/>
      <c r="CK49" s="620"/>
      <c r="CL49" s="620"/>
      <c r="CM49" s="620"/>
      <c r="CN49" s="620"/>
      <c r="CO49" s="620"/>
      <c r="CP49" s="620"/>
      <c r="CQ49" s="621"/>
      <c r="CR49" s="673">
        <v>42760937</v>
      </c>
      <c r="CS49" s="657"/>
      <c r="CT49" s="657"/>
      <c r="CU49" s="657"/>
      <c r="CV49" s="657"/>
      <c r="CW49" s="657"/>
      <c r="CX49" s="657"/>
      <c r="CY49" s="686"/>
      <c r="CZ49" s="678">
        <v>100</v>
      </c>
      <c r="DA49" s="687"/>
      <c r="DB49" s="687"/>
      <c r="DC49" s="688"/>
      <c r="DD49" s="689">
        <v>24272960</v>
      </c>
      <c r="DE49" s="657"/>
      <c r="DF49" s="657"/>
      <c r="DG49" s="657"/>
      <c r="DH49" s="657"/>
      <c r="DI49" s="657"/>
      <c r="DJ49" s="657"/>
      <c r="DK49" s="686"/>
      <c r="DL49" s="690"/>
      <c r="DM49" s="691"/>
      <c r="DN49" s="691"/>
      <c r="DO49" s="691"/>
      <c r="DP49" s="691"/>
      <c r="DQ49" s="691"/>
      <c r="DR49" s="691"/>
      <c r="DS49" s="691"/>
      <c r="DT49" s="691"/>
      <c r="DU49" s="691"/>
      <c r="DV49" s="692"/>
      <c r="DW49" s="693"/>
      <c r="DX49" s="694"/>
      <c r="DY49" s="694"/>
      <c r="DZ49" s="694"/>
      <c r="EA49" s="694"/>
      <c r="EB49" s="694"/>
      <c r="EC49" s="695"/>
    </row>
  </sheetData>
  <sheetProtection algorithmName="SHA-512" hashValue="AKliYa1L3WlXX0Ayy+3FDkb4aNKkEM5u21N39RTsRjh8GPeNO3fJNU/cIooi+D8Ig8v6lk6wiznmFM1xIN/dlQ==" saltValue="li3Tx7qHSjyoOk/PN/6KbQ==" spinCount="100000" sheet="1" objects="1" scenarios="1"/>
  <mergeCells count="603">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CZ42:DC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44F37-FD44-4978-8FB9-595DA2E4782E}">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90" customWidth="1"/>
    <col min="131" max="131" width="1.625" style="90" customWidth="1"/>
    <col min="132" max="16384" width="9" style="90" hidden="1"/>
  </cols>
  <sheetData>
    <row r="1" spans="1:131" ht="11.25" customHeight="1" thickBot="1" x14ac:dyDescent="0.2">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
      <c r="A2" s="710" t="s">
        <v>296</v>
      </c>
      <c r="B2" s="710"/>
      <c r="C2" s="710"/>
      <c r="D2" s="710"/>
      <c r="E2" s="710"/>
      <c r="F2" s="710"/>
      <c r="G2" s="710"/>
      <c r="H2" s="710"/>
      <c r="I2" s="710"/>
      <c r="J2" s="710"/>
      <c r="K2" s="710"/>
      <c r="L2" s="710"/>
      <c r="M2" s="710"/>
      <c r="N2" s="710"/>
      <c r="O2" s="710"/>
      <c r="P2" s="710"/>
      <c r="Q2" s="710"/>
      <c r="R2" s="710"/>
      <c r="S2" s="710"/>
      <c r="T2" s="710"/>
      <c r="U2" s="710"/>
      <c r="V2" s="710"/>
      <c r="W2" s="710"/>
      <c r="X2" s="710"/>
      <c r="Y2" s="710"/>
      <c r="Z2" s="710"/>
      <c r="AA2" s="710"/>
      <c r="AB2" s="710"/>
      <c r="AC2" s="710"/>
      <c r="AD2" s="710"/>
      <c r="AE2" s="710"/>
      <c r="AF2" s="710"/>
      <c r="AG2" s="710"/>
      <c r="AH2" s="710"/>
      <c r="AI2" s="710"/>
      <c r="AJ2" s="710"/>
      <c r="AK2" s="710"/>
      <c r="AL2" s="710"/>
      <c r="AM2" s="710"/>
      <c r="AN2" s="710"/>
      <c r="AO2" s="710"/>
      <c r="AP2" s="710"/>
      <c r="AQ2" s="710"/>
      <c r="AR2" s="710"/>
      <c r="AS2" s="710"/>
      <c r="AT2" s="710"/>
      <c r="AU2" s="710"/>
      <c r="AV2" s="710"/>
      <c r="AW2" s="710"/>
      <c r="AX2" s="710"/>
      <c r="AY2" s="710"/>
      <c r="AZ2" s="710"/>
      <c r="BA2" s="710"/>
      <c r="BB2" s="710"/>
      <c r="BC2" s="710"/>
      <c r="BD2" s="710"/>
      <c r="BE2" s="710"/>
      <c r="BF2" s="710"/>
      <c r="BG2" s="710"/>
      <c r="BH2" s="710"/>
      <c r="BI2" s="710"/>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711" t="s">
        <v>297</v>
      </c>
      <c r="DK2" s="712"/>
      <c r="DL2" s="712"/>
      <c r="DM2" s="712"/>
      <c r="DN2" s="712"/>
      <c r="DO2" s="713"/>
      <c r="DP2" s="87"/>
      <c r="DQ2" s="711" t="s">
        <v>298</v>
      </c>
      <c r="DR2" s="712"/>
      <c r="DS2" s="712"/>
      <c r="DT2" s="712"/>
      <c r="DU2" s="712"/>
      <c r="DV2" s="712"/>
      <c r="DW2" s="712"/>
      <c r="DX2" s="712"/>
      <c r="DY2" s="712"/>
      <c r="DZ2" s="713"/>
      <c r="EA2" s="89"/>
    </row>
    <row r="3" spans="1:131" ht="11.25" customHeight="1" x14ac:dyDescent="0.15">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5" customFormat="1" ht="26.25" customHeight="1" thickBot="1" x14ac:dyDescent="0.2">
      <c r="A4" s="714" t="s">
        <v>299</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c r="AH4" s="714"/>
      <c r="AI4" s="714"/>
      <c r="AJ4" s="714"/>
      <c r="AK4" s="714"/>
      <c r="AL4" s="714"/>
      <c r="AM4" s="714"/>
      <c r="AN4" s="714"/>
      <c r="AO4" s="714"/>
      <c r="AP4" s="714"/>
      <c r="AQ4" s="714"/>
      <c r="AR4" s="714"/>
      <c r="AS4" s="714"/>
      <c r="AT4" s="714"/>
      <c r="AU4" s="714"/>
      <c r="AV4" s="714"/>
      <c r="AW4" s="714"/>
      <c r="AX4" s="714"/>
      <c r="AY4" s="714"/>
      <c r="AZ4" s="91"/>
      <c r="BA4" s="91"/>
      <c r="BB4" s="91"/>
      <c r="BC4" s="91"/>
      <c r="BD4" s="91"/>
      <c r="BE4" s="92"/>
      <c r="BF4" s="92"/>
      <c r="BG4" s="92"/>
      <c r="BH4" s="92"/>
      <c r="BI4" s="92"/>
      <c r="BJ4" s="92"/>
      <c r="BK4" s="92"/>
      <c r="BL4" s="92"/>
      <c r="BM4" s="92"/>
      <c r="BN4" s="92"/>
      <c r="BO4" s="92"/>
      <c r="BP4" s="92"/>
      <c r="BQ4" s="715" t="s">
        <v>300</v>
      </c>
      <c r="BR4" s="715"/>
      <c r="BS4" s="715"/>
      <c r="BT4" s="715"/>
      <c r="BU4" s="715"/>
      <c r="BV4" s="715"/>
      <c r="BW4" s="715"/>
      <c r="BX4" s="715"/>
      <c r="BY4" s="715"/>
      <c r="BZ4" s="715"/>
      <c r="CA4" s="715"/>
      <c r="CB4" s="715"/>
      <c r="CC4" s="715"/>
      <c r="CD4" s="715"/>
      <c r="CE4" s="715"/>
      <c r="CF4" s="715"/>
      <c r="CG4" s="715"/>
      <c r="CH4" s="715"/>
      <c r="CI4" s="715"/>
      <c r="CJ4" s="715"/>
      <c r="CK4" s="715"/>
      <c r="CL4" s="715"/>
      <c r="CM4" s="715"/>
      <c r="CN4" s="715"/>
      <c r="CO4" s="715"/>
      <c r="CP4" s="715"/>
      <c r="CQ4" s="715"/>
      <c r="CR4" s="715"/>
      <c r="CS4" s="715"/>
      <c r="CT4" s="715"/>
      <c r="CU4" s="715"/>
      <c r="CV4" s="715"/>
      <c r="CW4" s="715"/>
      <c r="CX4" s="715"/>
      <c r="CY4" s="715"/>
      <c r="CZ4" s="715"/>
      <c r="DA4" s="715"/>
      <c r="DB4" s="715"/>
      <c r="DC4" s="715"/>
      <c r="DD4" s="715"/>
      <c r="DE4" s="715"/>
      <c r="DF4" s="715"/>
      <c r="DG4" s="715"/>
      <c r="DH4" s="715"/>
      <c r="DI4" s="715"/>
      <c r="DJ4" s="715"/>
      <c r="DK4" s="715"/>
      <c r="DL4" s="715"/>
      <c r="DM4" s="715"/>
      <c r="DN4" s="715"/>
      <c r="DO4" s="715"/>
      <c r="DP4" s="715"/>
      <c r="DQ4" s="715"/>
      <c r="DR4" s="715"/>
      <c r="DS4" s="715"/>
      <c r="DT4" s="715"/>
      <c r="DU4" s="715"/>
      <c r="DV4" s="715"/>
      <c r="DW4" s="715"/>
      <c r="DX4" s="715"/>
      <c r="DY4" s="715"/>
      <c r="DZ4" s="715"/>
      <c r="EA4" s="94"/>
    </row>
    <row r="5" spans="1:131" s="95" customFormat="1" ht="26.25" customHeight="1" x14ac:dyDescent="0.15">
      <c r="A5" s="704" t="s">
        <v>301</v>
      </c>
      <c r="B5" s="705"/>
      <c r="C5" s="705"/>
      <c r="D5" s="705"/>
      <c r="E5" s="705"/>
      <c r="F5" s="705"/>
      <c r="G5" s="705"/>
      <c r="H5" s="705"/>
      <c r="I5" s="705"/>
      <c r="J5" s="705"/>
      <c r="K5" s="705"/>
      <c r="L5" s="705"/>
      <c r="M5" s="705"/>
      <c r="N5" s="705"/>
      <c r="O5" s="705"/>
      <c r="P5" s="706"/>
      <c r="Q5" s="700" t="s">
        <v>302</v>
      </c>
      <c r="R5" s="696"/>
      <c r="S5" s="696"/>
      <c r="T5" s="696"/>
      <c r="U5" s="697"/>
      <c r="V5" s="700" t="s">
        <v>303</v>
      </c>
      <c r="W5" s="696"/>
      <c r="X5" s="696"/>
      <c r="Y5" s="696"/>
      <c r="Z5" s="697"/>
      <c r="AA5" s="700" t="s">
        <v>304</v>
      </c>
      <c r="AB5" s="696"/>
      <c r="AC5" s="696"/>
      <c r="AD5" s="696"/>
      <c r="AE5" s="696"/>
      <c r="AF5" s="716" t="s">
        <v>305</v>
      </c>
      <c r="AG5" s="696"/>
      <c r="AH5" s="696"/>
      <c r="AI5" s="696"/>
      <c r="AJ5" s="702"/>
      <c r="AK5" s="696" t="s">
        <v>306</v>
      </c>
      <c r="AL5" s="696"/>
      <c r="AM5" s="696"/>
      <c r="AN5" s="696"/>
      <c r="AO5" s="697"/>
      <c r="AP5" s="700" t="s">
        <v>307</v>
      </c>
      <c r="AQ5" s="696"/>
      <c r="AR5" s="696"/>
      <c r="AS5" s="696"/>
      <c r="AT5" s="697"/>
      <c r="AU5" s="700" t="s">
        <v>308</v>
      </c>
      <c r="AV5" s="696"/>
      <c r="AW5" s="696"/>
      <c r="AX5" s="696"/>
      <c r="AY5" s="702"/>
      <c r="AZ5" s="91"/>
      <c r="BA5" s="91"/>
      <c r="BB5" s="91"/>
      <c r="BC5" s="91"/>
      <c r="BD5" s="91"/>
      <c r="BE5" s="92"/>
      <c r="BF5" s="92"/>
      <c r="BG5" s="92"/>
      <c r="BH5" s="92"/>
      <c r="BI5" s="92"/>
      <c r="BJ5" s="92"/>
      <c r="BK5" s="92"/>
      <c r="BL5" s="92"/>
      <c r="BM5" s="92"/>
      <c r="BN5" s="92"/>
      <c r="BO5" s="92"/>
      <c r="BP5" s="92"/>
      <c r="BQ5" s="704" t="s">
        <v>309</v>
      </c>
      <c r="BR5" s="705"/>
      <c r="BS5" s="705"/>
      <c r="BT5" s="705"/>
      <c r="BU5" s="705"/>
      <c r="BV5" s="705"/>
      <c r="BW5" s="705"/>
      <c r="BX5" s="705"/>
      <c r="BY5" s="705"/>
      <c r="BZ5" s="705"/>
      <c r="CA5" s="705"/>
      <c r="CB5" s="705"/>
      <c r="CC5" s="705"/>
      <c r="CD5" s="705"/>
      <c r="CE5" s="705"/>
      <c r="CF5" s="705"/>
      <c r="CG5" s="706"/>
      <c r="CH5" s="700" t="s">
        <v>310</v>
      </c>
      <c r="CI5" s="696"/>
      <c r="CJ5" s="696"/>
      <c r="CK5" s="696"/>
      <c r="CL5" s="697"/>
      <c r="CM5" s="700" t="s">
        <v>311</v>
      </c>
      <c r="CN5" s="696"/>
      <c r="CO5" s="696"/>
      <c r="CP5" s="696"/>
      <c r="CQ5" s="697"/>
      <c r="CR5" s="700" t="s">
        <v>312</v>
      </c>
      <c r="CS5" s="696"/>
      <c r="CT5" s="696"/>
      <c r="CU5" s="696"/>
      <c r="CV5" s="697"/>
      <c r="CW5" s="700" t="s">
        <v>313</v>
      </c>
      <c r="CX5" s="696"/>
      <c r="CY5" s="696"/>
      <c r="CZ5" s="696"/>
      <c r="DA5" s="697"/>
      <c r="DB5" s="700" t="s">
        <v>314</v>
      </c>
      <c r="DC5" s="696"/>
      <c r="DD5" s="696"/>
      <c r="DE5" s="696"/>
      <c r="DF5" s="697"/>
      <c r="DG5" s="749" t="s">
        <v>315</v>
      </c>
      <c r="DH5" s="750"/>
      <c r="DI5" s="750"/>
      <c r="DJ5" s="750"/>
      <c r="DK5" s="751"/>
      <c r="DL5" s="749" t="s">
        <v>316</v>
      </c>
      <c r="DM5" s="750"/>
      <c r="DN5" s="750"/>
      <c r="DO5" s="750"/>
      <c r="DP5" s="751"/>
      <c r="DQ5" s="700" t="s">
        <v>317</v>
      </c>
      <c r="DR5" s="696"/>
      <c r="DS5" s="696"/>
      <c r="DT5" s="696"/>
      <c r="DU5" s="697"/>
      <c r="DV5" s="700" t="s">
        <v>308</v>
      </c>
      <c r="DW5" s="696"/>
      <c r="DX5" s="696"/>
      <c r="DY5" s="696"/>
      <c r="DZ5" s="702"/>
      <c r="EA5" s="94"/>
    </row>
    <row r="6" spans="1:131" s="95" customFormat="1" ht="26.25" customHeight="1" thickBot="1" x14ac:dyDescent="0.2">
      <c r="A6" s="707"/>
      <c r="B6" s="708"/>
      <c r="C6" s="708"/>
      <c r="D6" s="708"/>
      <c r="E6" s="708"/>
      <c r="F6" s="708"/>
      <c r="G6" s="708"/>
      <c r="H6" s="708"/>
      <c r="I6" s="708"/>
      <c r="J6" s="708"/>
      <c r="K6" s="708"/>
      <c r="L6" s="708"/>
      <c r="M6" s="708"/>
      <c r="N6" s="708"/>
      <c r="O6" s="708"/>
      <c r="P6" s="709"/>
      <c r="Q6" s="701"/>
      <c r="R6" s="698"/>
      <c r="S6" s="698"/>
      <c r="T6" s="698"/>
      <c r="U6" s="699"/>
      <c r="V6" s="701"/>
      <c r="W6" s="698"/>
      <c r="X6" s="698"/>
      <c r="Y6" s="698"/>
      <c r="Z6" s="699"/>
      <c r="AA6" s="701"/>
      <c r="AB6" s="698"/>
      <c r="AC6" s="698"/>
      <c r="AD6" s="698"/>
      <c r="AE6" s="698"/>
      <c r="AF6" s="717"/>
      <c r="AG6" s="698"/>
      <c r="AH6" s="698"/>
      <c r="AI6" s="698"/>
      <c r="AJ6" s="703"/>
      <c r="AK6" s="698"/>
      <c r="AL6" s="698"/>
      <c r="AM6" s="698"/>
      <c r="AN6" s="698"/>
      <c r="AO6" s="699"/>
      <c r="AP6" s="701"/>
      <c r="AQ6" s="698"/>
      <c r="AR6" s="698"/>
      <c r="AS6" s="698"/>
      <c r="AT6" s="699"/>
      <c r="AU6" s="701"/>
      <c r="AV6" s="698"/>
      <c r="AW6" s="698"/>
      <c r="AX6" s="698"/>
      <c r="AY6" s="703"/>
      <c r="AZ6" s="91"/>
      <c r="BA6" s="91"/>
      <c r="BB6" s="91"/>
      <c r="BC6" s="91"/>
      <c r="BD6" s="91"/>
      <c r="BE6" s="92"/>
      <c r="BF6" s="92"/>
      <c r="BG6" s="92"/>
      <c r="BH6" s="92"/>
      <c r="BI6" s="92"/>
      <c r="BJ6" s="92"/>
      <c r="BK6" s="92"/>
      <c r="BL6" s="92"/>
      <c r="BM6" s="92"/>
      <c r="BN6" s="92"/>
      <c r="BO6" s="92"/>
      <c r="BP6" s="92"/>
      <c r="BQ6" s="707"/>
      <c r="BR6" s="708"/>
      <c r="BS6" s="708"/>
      <c r="BT6" s="708"/>
      <c r="BU6" s="708"/>
      <c r="BV6" s="708"/>
      <c r="BW6" s="708"/>
      <c r="BX6" s="708"/>
      <c r="BY6" s="708"/>
      <c r="BZ6" s="708"/>
      <c r="CA6" s="708"/>
      <c r="CB6" s="708"/>
      <c r="CC6" s="708"/>
      <c r="CD6" s="708"/>
      <c r="CE6" s="708"/>
      <c r="CF6" s="708"/>
      <c r="CG6" s="709"/>
      <c r="CH6" s="701"/>
      <c r="CI6" s="698"/>
      <c r="CJ6" s="698"/>
      <c r="CK6" s="698"/>
      <c r="CL6" s="699"/>
      <c r="CM6" s="701"/>
      <c r="CN6" s="698"/>
      <c r="CO6" s="698"/>
      <c r="CP6" s="698"/>
      <c r="CQ6" s="699"/>
      <c r="CR6" s="701"/>
      <c r="CS6" s="698"/>
      <c r="CT6" s="698"/>
      <c r="CU6" s="698"/>
      <c r="CV6" s="699"/>
      <c r="CW6" s="701"/>
      <c r="CX6" s="698"/>
      <c r="CY6" s="698"/>
      <c r="CZ6" s="698"/>
      <c r="DA6" s="699"/>
      <c r="DB6" s="701"/>
      <c r="DC6" s="698"/>
      <c r="DD6" s="698"/>
      <c r="DE6" s="698"/>
      <c r="DF6" s="699"/>
      <c r="DG6" s="752"/>
      <c r="DH6" s="753"/>
      <c r="DI6" s="753"/>
      <c r="DJ6" s="753"/>
      <c r="DK6" s="754"/>
      <c r="DL6" s="752"/>
      <c r="DM6" s="753"/>
      <c r="DN6" s="753"/>
      <c r="DO6" s="753"/>
      <c r="DP6" s="754"/>
      <c r="DQ6" s="701"/>
      <c r="DR6" s="698"/>
      <c r="DS6" s="698"/>
      <c r="DT6" s="698"/>
      <c r="DU6" s="699"/>
      <c r="DV6" s="701"/>
      <c r="DW6" s="698"/>
      <c r="DX6" s="698"/>
      <c r="DY6" s="698"/>
      <c r="DZ6" s="703"/>
      <c r="EA6" s="94"/>
    </row>
    <row r="7" spans="1:131" s="95" customFormat="1" ht="26.25" customHeight="1" thickTop="1" x14ac:dyDescent="0.15">
      <c r="A7" s="96">
        <v>1</v>
      </c>
      <c r="B7" s="735" t="s">
        <v>318</v>
      </c>
      <c r="C7" s="736"/>
      <c r="D7" s="736"/>
      <c r="E7" s="736"/>
      <c r="F7" s="736"/>
      <c r="G7" s="736"/>
      <c r="H7" s="736"/>
      <c r="I7" s="736"/>
      <c r="J7" s="736"/>
      <c r="K7" s="736"/>
      <c r="L7" s="736"/>
      <c r="M7" s="736"/>
      <c r="N7" s="736"/>
      <c r="O7" s="736"/>
      <c r="P7" s="737"/>
      <c r="Q7" s="738">
        <v>42752</v>
      </c>
      <c r="R7" s="739"/>
      <c r="S7" s="739"/>
      <c r="T7" s="739"/>
      <c r="U7" s="739"/>
      <c r="V7" s="739">
        <v>41732</v>
      </c>
      <c r="W7" s="739"/>
      <c r="X7" s="739"/>
      <c r="Y7" s="739"/>
      <c r="Z7" s="739"/>
      <c r="AA7" s="739">
        <f>1021-1</f>
        <v>1020</v>
      </c>
      <c r="AB7" s="739"/>
      <c r="AC7" s="739"/>
      <c r="AD7" s="739"/>
      <c r="AE7" s="740"/>
      <c r="AF7" s="741">
        <v>995</v>
      </c>
      <c r="AG7" s="742"/>
      <c r="AH7" s="742"/>
      <c r="AI7" s="742"/>
      <c r="AJ7" s="743"/>
      <c r="AK7" s="744" t="s">
        <v>319</v>
      </c>
      <c r="AL7" s="745"/>
      <c r="AM7" s="745"/>
      <c r="AN7" s="745"/>
      <c r="AO7" s="745"/>
      <c r="AP7" s="745">
        <v>18520</v>
      </c>
      <c r="AQ7" s="745"/>
      <c r="AR7" s="745"/>
      <c r="AS7" s="745"/>
      <c r="AT7" s="745"/>
      <c r="AU7" s="746"/>
      <c r="AV7" s="746"/>
      <c r="AW7" s="746"/>
      <c r="AX7" s="746"/>
      <c r="AY7" s="747"/>
      <c r="AZ7" s="91"/>
      <c r="BA7" s="91"/>
      <c r="BB7" s="91"/>
      <c r="BC7" s="91"/>
      <c r="BD7" s="91"/>
      <c r="BE7" s="92"/>
      <c r="BF7" s="92"/>
      <c r="BG7" s="92"/>
      <c r="BH7" s="92"/>
      <c r="BI7" s="92"/>
      <c r="BJ7" s="92"/>
      <c r="BK7" s="92"/>
      <c r="BL7" s="92"/>
      <c r="BM7" s="92"/>
      <c r="BN7" s="92"/>
      <c r="BO7" s="92"/>
      <c r="BP7" s="92"/>
      <c r="BQ7" s="96">
        <v>1</v>
      </c>
      <c r="BR7" s="97"/>
      <c r="BS7" s="721" t="s">
        <v>320</v>
      </c>
      <c r="BT7" s="722"/>
      <c r="BU7" s="722"/>
      <c r="BV7" s="722"/>
      <c r="BW7" s="722"/>
      <c r="BX7" s="722"/>
      <c r="BY7" s="722"/>
      <c r="BZ7" s="722"/>
      <c r="CA7" s="722"/>
      <c r="CB7" s="722"/>
      <c r="CC7" s="722"/>
      <c r="CD7" s="722"/>
      <c r="CE7" s="722"/>
      <c r="CF7" s="722"/>
      <c r="CG7" s="748"/>
      <c r="CH7" s="718">
        <v>307</v>
      </c>
      <c r="CI7" s="719"/>
      <c r="CJ7" s="719"/>
      <c r="CK7" s="719"/>
      <c r="CL7" s="720"/>
      <c r="CM7" s="718">
        <v>347</v>
      </c>
      <c r="CN7" s="719"/>
      <c r="CO7" s="719"/>
      <c r="CP7" s="719"/>
      <c r="CQ7" s="720"/>
      <c r="CR7" s="718">
        <v>300</v>
      </c>
      <c r="CS7" s="719"/>
      <c r="CT7" s="719"/>
      <c r="CU7" s="719"/>
      <c r="CV7" s="720"/>
      <c r="CW7" s="718"/>
      <c r="CX7" s="719"/>
      <c r="CY7" s="719"/>
      <c r="CZ7" s="719"/>
      <c r="DA7" s="720"/>
      <c r="DB7" s="718"/>
      <c r="DC7" s="719"/>
      <c r="DD7" s="719"/>
      <c r="DE7" s="719"/>
      <c r="DF7" s="720"/>
      <c r="DG7" s="718"/>
      <c r="DH7" s="719"/>
      <c r="DI7" s="719"/>
      <c r="DJ7" s="719"/>
      <c r="DK7" s="720"/>
      <c r="DL7" s="718"/>
      <c r="DM7" s="719"/>
      <c r="DN7" s="719"/>
      <c r="DO7" s="719"/>
      <c r="DP7" s="720"/>
      <c r="DQ7" s="718"/>
      <c r="DR7" s="719"/>
      <c r="DS7" s="719"/>
      <c r="DT7" s="719"/>
      <c r="DU7" s="720"/>
      <c r="DV7" s="721"/>
      <c r="DW7" s="722"/>
      <c r="DX7" s="722"/>
      <c r="DY7" s="722"/>
      <c r="DZ7" s="723"/>
      <c r="EA7" s="94"/>
    </row>
    <row r="8" spans="1:131" s="95" customFormat="1" ht="26.25" customHeight="1" x14ac:dyDescent="0.15">
      <c r="A8" s="98">
        <v>2</v>
      </c>
      <c r="B8" s="724" t="s">
        <v>321</v>
      </c>
      <c r="C8" s="725"/>
      <c r="D8" s="725"/>
      <c r="E8" s="725"/>
      <c r="F8" s="725"/>
      <c r="G8" s="725"/>
      <c r="H8" s="725"/>
      <c r="I8" s="725"/>
      <c r="J8" s="725"/>
      <c r="K8" s="725"/>
      <c r="L8" s="725"/>
      <c r="M8" s="725"/>
      <c r="N8" s="725"/>
      <c r="O8" s="725"/>
      <c r="P8" s="726"/>
      <c r="Q8" s="727">
        <v>3580</v>
      </c>
      <c r="R8" s="728"/>
      <c r="S8" s="728"/>
      <c r="T8" s="728"/>
      <c r="U8" s="728"/>
      <c r="V8" s="728">
        <v>3575</v>
      </c>
      <c r="W8" s="728"/>
      <c r="X8" s="728"/>
      <c r="Y8" s="728"/>
      <c r="Z8" s="728"/>
      <c r="AA8" s="728">
        <v>5</v>
      </c>
      <c r="AB8" s="728"/>
      <c r="AC8" s="728"/>
      <c r="AD8" s="728"/>
      <c r="AE8" s="729"/>
      <c r="AF8" s="730">
        <v>1</v>
      </c>
      <c r="AG8" s="731"/>
      <c r="AH8" s="731"/>
      <c r="AI8" s="731"/>
      <c r="AJ8" s="732"/>
      <c r="AK8" s="733" t="s">
        <v>319</v>
      </c>
      <c r="AL8" s="734"/>
      <c r="AM8" s="734"/>
      <c r="AN8" s="734"/>
      <c r="AO8" s="734"/>
      <c r="AP8" s="734" t="s">
        <v>319</v>
      </c>
      <c r="AQ8" s="734"/>
      <c r="AR8" s="734"/>
      <c r="AS8" s="734"/>
      <c r="AT8" s="734"/>
      <c r="AU8" s="755"/>
      <c r="AV8" s="755"/>
      <c r="AW8" s="755"/>
      <c r="AX8" s="755"/>
      <c r="AY8" s="756"/>
      <c r="AZ8" s="91"/>
      <c r="BA8" s="91"/>
      <c r="BB8" s="91"/>
      <c r="BC8" s="91"/>
      <c r="BD8" s="91"/>
      <c r="BE8" s="92"/>
      <c r="BF8" s="92"/>
      <c r="BG8" s="92"/>
      <c r="BH8" s="92"/>
      <c r="BI8" s="92"/>
      <c r="BJ8" s="92"/>
      <c r="BK8" s="92"/>
      <c r="BL8" s="92"/>
      <c r="BM8" s="92"/>
      <c r="BN8" s="92"/>
      <c r="BO8" s="92"/>
      <c r="BP8" s="92"/>
      <c r="BQ8" s="98">
        <v>2</v>
      </c>
      <c r="BR8" s="99"/>
      <c r="BS8" s="757" t="s">
        <v>322</v>
      </c>
      <c r="BT8" s="758"/>
      <c r="BU8" s="758"/>
      <c r="BV8" s="758"/>
      <c r="BW8" s="758"/>
      <c r="BX8" s="758"/>
      <c r="BY8" s="758"/>
      <c r="BZ8" s="758"/>
      <c r="CA8" s="758"/>
      <c r="CB8" s="758"/>
      <c r="CC8" s="758"/>
      <c r="CD8" s="758"/>
      <c r="CE8" s="758"/>
      <c r="CF8" s="758"/>
      <c r="CG8" s="759"/>
      <c r="CH8" s="760">
        <v>60</v>
      </c>
      <c r="CI8" s="761"/>
      <c r="CJ8" s="761"/>
      <c r="CK8" s="761"/>
      <c r="CL8" s="762"/>
      <c r="CM8" s="760">
        <v>231</v>
      </c>
      <c r="CN8" s="761"/>
      <c r="CO8" s="761"/>
      <c r="CP8" s="761"/>
      <c r="CQ8" s="762"/>
      <c r="CR8" s="760">
        <v>5</v>
      </c>
      <c r="CS8" s="761"/>
      <c r="CT8" s="761"/>
      <c r="CU8" s="761"/>
      <c r="CV8" s="762"/>
      <c r="CW8" s="760"/>
      <c r="CX8" s="761"/>
      <c r="CY8" s="761"/>
      <c r="CZ8" s="761"/>
      <c r="DA8" s="762"/>
      <c r="DB8" s="760"/>
      <c r="DC8" s="761"/>
      <c r="DD8" s="761"/>
      <c r="DE8" s="761"/>
      <c r="DF8" s="762"/>
      <c r="DG8" s="760"/>
      <c r="DH8" s="761"/>
      <c r="DI8" s="761"/>
      <c r="DJ8" s="761"/>
      <c r="DK8" s="762"/>
      <c r="DL8" s="760"/>
      <c r="DM8" s="761"/>
      <c r="DN8" s="761"/>
      <c r="DO8" s="761"/>
      <c r="DP8" s="762"/>
      <c r="DQ8" s="760"/>
      <c r="DR8" s="761"/>
      <c r="DS8" s="761"/>
      <c r="DT8" s="761"/>
      <c r="DU8" s="762"/>
      <c r="DV8" s="757"/>
      <c r="DW8" s="758"/>
      <c r="DX8" s="758"/>
      <c r="DY8" s="758"/>
      <c r="DZ8" s="763"/>
      <c r="EA8" s="94"/>
    </row>
    <row r="9" spans="1:131" s="95" customFormat="1" ht="26.25" customHeight="1" x14ac:dyDescent="0.15">
      <c r="A9" s="98">
        <v>3</v>
      </c>
      <c r="B9" s="724"/>
      <c r="C9" s="725"/>
      <c r="D9" s="725"/>
      <c r="E9" s="725"/>
      <c r="F9" s="725"/>
      <c r="G9" s="725"/>
      <c r="H9" s="725"/>
      <c r="I9" s="725"/>
      <c r="J9" s="725"/>
      <c r="K9" s="725"/>
      <c r="L9" s="725"/>
      <c r="M9" s="725"/>
      <c r="N9" s="725"/>
      <c r="O9" s="725"/>
      <c r="P9" s="726"/>
      <c r="Q9" s="727"/>
      <c r="R9" s="728"/>
      <c r="S9" s="728"/>
      <c r="T9" s="728"/>
      <c r="U9" s="728"/>
      <c r="V9" s="728"/>
      <c r="W9" s="728"/>
      <c r="X9" s="728"/>
      <c r="Y9" s="728"/>
      <c r="Z9" s="728"/>
      <c r="AA9" s="728"/>
      <c r="AB9" s="728"/>
      <c r="AC9" s="728"/>
      <c r="AD9" s="728"/>
      <c r="AE9" s="729"/>
      <c r="AF9" s="730"/>
      <c r="AG9" s="731"/>
      <c r="AH9" s="731"/>
      <c r="AI9" s="731"/>
      <c r="AJ9" s="732"/>
      <c r="AK9" s="733"/>
      <c r="AL9" s="734"/>
      <c r="AM9" s="734"/>
      <c r="AN9" s="734"/>
      <c r="AO9" s="734"/>
      <c r="AP9" s="734"/>
      <c r="AQ9" s="734"/>
      <c r="AR9" s="734"/>
      <c r="AS9" s="734"/>
      <c r="AT9" s="734"/>
      <c r="AU9" s="755"/>
      <c r="AV9" s="755"/>
      <c r="AW9" s="755"/>
      <c r="AX9" s="755"/>
      <c r="AY9" s="756"/>
      <c r="AZ9" s="91"/>
      <c r="BA9" s="91"/>
      <c r="BB9" s="91"/>
      <c r="BC9" s="91"/>
      <c r="BD9" s="91"/>
      <c r="BE9" s="92"/>
      <c r="BF9" s="92"/>
      <c r="BG9" s="92"/>
      <c r="BH9" s="92"/>
      <c r="BI9" s="92"/>
      <c r="BJ9" s="92"/>
      <c r="BK9" s="92"/>
      <c r="BL9" s="92"/>
      <c r="BM9" s="92"/>
      <c r="BN9" s="92"/>
      <c r="BO9" s="92"/>
      <c r="BP9" s="92"/>
      <c r="BQ9" s="98">
        <v>3</v>
      </c>
      <c r="BR9" s="99"/>
      <c r="BS9" s="757"/>
      <c r="BT9" s="758"/>
      <c r="BU9" s="758"/>
      <c r="BV9" s="758"/>
      <c r="BW9" s="758"/>
      <c r="BX9" s="758"/>
      <c r="BY9" s="758"/>
      <c r="BZ9" s="758"/>
      <c r="CA9" s="758"/>
      <c r="CB9" s="758"/>
      <c r="CC9" s="758"/>
      <c r="CD9" s="758"/>
      <c r="CE9" s="758"/>
      <c r="CF9" s="758"/>
      <c r="CG9" s="759"/>
      <c r="CH9" s="760"/>
      <c r="CI9" s="761"/>
      <c r="CJ9" s="761"/>
      <c r="CK9" s="761"/>
      <c r="CL9" s="762"/>
      <c r="CM9" s="760"/>
      <c r="CN9" s="761"/>
      <c r="CO9" s="761"/>
      <c r="CP9" s="761"/>
      <c r="CQ9" s="762"/>
      <c r="CR9" s="760"/>
      <c r="CS9" s="761"/>
      <c r="CT9" s="761"/>
      <c r="CU9" s="761"/>
      <c r="CV9" s="762"/>
      <c r="CW9" s="760"/>
      <c r="CX9" s="761"/>
      <c r="CY9" s="761"/>
      <c r="CZ9" s="761"/>
      <c r="DA9" s="762"/>
      <c r="DB9" s="760"/>
      <c r="DC9" s="761"/>
      <c r="DD9" s="761"/>
      <c r="DE9" s="761"/>
      <c r="DF9" s="762"/>
      <c r="DG9" s="760"/>
      <c r="DH9" s="761"/>
      <c r="DI9" s="761"/>
      <c r="DJ9" s="761"/>
      <c r="DK9" s="762"/>
      <c r="DL9" s="760"/>
      <c r="DM9" s="761"/>
      <c r="DN9" s="761"/>
      <c r="DO9" s="761"/>
      <c r="DP9" s="762"/>
      <c r="DQ9" s="760"/>
      <c r="DR9" s="761"/>
      <c r="DS9" s="761"/>
      <c r="DT9" s="761"/>
      <c r="DU9" s="762"/>
      <c r="DV9" s="757"/>
      <c r="DW9" s="758"/>
      <c r="DX9" s="758"/>
      <c r="DY9" s="758"/>
      <c r="DZ9" s="763"/>
      <c r="EA9" s="94"/>
    </row>
    <row r="10" spans="1:131" s="95" customFormat="1" ht="26.25" customHeight="1" x14ac:dyDescent="0.15">
      <c r="A10" s="98">
        <v>4</v>
      </c>
      <c r="B10" s="724"/>
      <c r="C10" s="725"/>
      <c r="D10" s="725"/>
      <c r="E10" s="725"/>
      <c r="F10" s="725"/>
      <c r="G10" s="725"/>
      <c r="H10" s="725"/>
      <c r="I10" s="725"/>
      <c r="J10" s="725"/>
      <c r="K10" s="725"/>
      <c r="L10" s="725"/>
      <c r="M10" s="725"/>
      <c r="N10" s="725"/>
      <c r="O10" s="725"/>
      <c r="P10" s="726"/>
      <c r="Q10" s="727"/>
      <c r="R10" s="728"/>
      <c r="S10" s="728"/>
      <c r="T10" s="728"/>
      <c r="U10" s="728"/>
      <c r="V10" s="728"/>
      <c r="W10" s="728"/>
      <c r="X10" s="728"/>
      <c r="Y10" s="728"/>
      <c r="Z10" s="728"/>
      <c r="AA10" s="728"/>
      <c r="AB10" s="728"/>
      <c r="AC10" s="728"/>
      <c r="AD10" s="728"/>
      <c r="AE10" s="729"/>
      <c r="AF10" s="730"/>
      <c r="AG10" s="731"/>
      <c r="AH10" s="731"/>
      <c r="AI10" s="731"/>
      <c r="AJ10" s="732"/>
      <c r="AK10" s="733"/>
      <c r="AL10" s="734"/>
      <c r="AM10" s="734"/>
      <c r="AN10" s="734"/>
      <c r="AO10" s="734"/>
      <c r="AP10" s="734"/>
      <c r="AQ10" s="734"/>
      <c r="AR10" s="734"/>
      <c r="AS10" s="734"/>
      <c r="AT10" s="734"/>
      <c r="AU10" s="755"/>
      <c r="AV10" s="755"/>
      <c r="AW10" s="755"/>
      <c r="AX10" s="755"/>
      <c r="AY10" s="756"/>
      <c r="AZ10" s="91"/>
      <c r="BA10" s="91"/>
      <c r="BB10" s="91"/>
      <c r="BC10" s="91"/>
      <c r="BD10" s="91"/>
      <c r="BE10" s="92"/>
      <c r="BF10" s="92"/>
      <c r="BG10" s="92"/>
      <c r="BH10" s="92"/>
      <c r="BI10" s="92"/>
      <c r="BJ10" s="92"/>
      <c r="BK10" s="92"/>
      <c r="BL10" s="92"/>
      <c r="BM10" s="92"/>
      <c r="BN10" s="92"/>
      <c r="BO10" s="92"/>
      <c r="BP10" s="92"/>
      <c r="BQ10" s="98">
        <v>4</v>
      </c>
      <c r="BR10" s="99"/>
      <c r="BS10" s="757"/>
      <c r="BT10" s="758"/>
      <c r="BU10" s="758"/>
      <c r="BV10" s="758"/>
      <c r="BW10" s="758"/>
      <c r="BX10" s="758"/>
      <c r="BY10" s="758"/>
      <c r="BZ10" s="758"/>
      <c r="CA10" s="758"/>
      <c r="CB10" s="758"/>
      <c r="CC10" s="758"/>
      <c r="CD10" s="758"/>
      <c r="CE10" s="758"/>
      <c r="CF10" s="758"/>
      <c r="CG10" s="759"/>
      <c r="CH10" s="760"/>
      <c r="CI10" s="761"/>
      <c r="CJ10" s="761"/>
      <c r="CK10" s="761"/>
      <c r="CL10" s="762"/>
      <c r="CM10" s="760"/>
      <c r="CN10" s="761"/>
      <c r="CO10" s="761"/>
      <c r="CP10" s="761"/>
      <c r="CQ10" s="762"/>
      <c r="CR10" s="760"/>
      <c r="CS10" s="761"/>
      <c r="CT10" s="761"/>
      <c r="CU10" s="761"/>
      <c r="CV10" s="762"/>
      <c r="CW10" s="760"/>
      <c r="CX10" s="761"/>
      <c r="CY10" s="761"/>
      <c r="CZ10" s="761"/>
      <c r="DA10" s="762"/>
      <c r="DB10" s="760"/>
      <c r="DC10" s="761"/>
      <c r="DD10" s="761"/>
      <c r="DE10" s="761"/>
      <c r="DF10" s="762"/>
      <c r="DG10" s="760"/>
      <c r="DH10" s="761"/>
      <c r="DI10" s="761"/>
      <c r="DJ10" s="761"/>
      <c r="DK10" s="762"/>
      <c r="DL10" s="760"/>
      <c r="DM10" s="761"/>
      <c r="DN10" s="761"/>
      <c r="DO10" s="761"/>
      <c r="DP10" s="762"/>
      <c r="DQ10" s="760"/>
      <c r="DR10" s="761"/>
      <c r="DS10" s="761"/>
      <c r="DT10" s="761"/>
      <c r="DU10" s="762"/>
      <c r="DV10" s="757"/>
      <c r="DW10" s="758"/>
      <c r="DX10" s="758"/>
      <c r="DY10" s="758"/>
      <c r="DZ10" s="763"/>
      <c r="EA10" s="94"/>
    </row>
    <row r="11" spans="1:131" s="95" customFormat="1" ht="26.25" customHeight="1" x14ac:dyDescent="0.15">
      <c r="A11" s="98">
        <v>5</v>
      </c>
      <c r="B11" s="724"/>
      <c r="C11" s="725"/>
      <c r="D11" s="725"/>
      <c r="E11" s="725"/>
      <c r="F11" s="725"/>
      <c r="G11" s="725"/>
      <c r="H11" s="725"/>
      <c r="I11" s="725"/>
      <c r="J11" s="725"/>
      <c r="K11" s="725"/>
      <c r="L11" s="725"/>
      <c r="M11" s="725"/>
      <c r="N11" s="725"/>
      <c r="O11" s="725"/>
      <c r="P11" s="726"/>
      <c r="Q11" s="727"/>
      <c r="R11" s="728"/>
      <c r="S11" s="728"/>
      <c r="T11" s="728"/>
      <c r="U11" s="728"/>
      <c r="V11" s="728"/>
      <c r="W11" s="728"/>
      <c r="X11" s="728"/>
      <c r="Y11" s="728"/>
      <c r="Z11" s="728"/>
      <c r="AA11" s="728"/>
      <c r="AB11" s="728"/>
      <c r="AC11" s="728"/>
      <c r="AD11" s="728"/>
      <c r="AE11" s="729"/>
      <c r="AF11" s="730"/>
      <c r="AG11" s="731"/>
      <c r="AH11" s="731"/>
      <c r="AI11" s="731"/>
      <c r="AJ11" s="732"/>
      <c r="AK11" s="733"/>
      <c r="AL11" s="734"/>
      <c r="AM11" s="734"/>
      <c r="AN11" s="734"/>
      <c r="AO11" s="734"/>
      <c r="AP11" s="734"/>
      <c r="AQ11" s="734"/>
      <c r="AR11" s="734"/>
      <c r="AS11" s="734"/>
      <c r="AT11" s="734"/>
      <c r="AU11" s="755"/>
      <c r="AV11" s="755"/>
      <c r="AW11" s="755"/>
      <c r="AX11" s="755"/>
      <c r="AY11" s="756"/>
      <c r="AZ11" s="91"/>
      <c r="BA11" s="91"/>
      <c r="BB11" s="91"/>
      <c r="BC11" s="91"/>
      <c r="BD11" s="91"/>
      <c r="BE11" s="92"/>
      <c r="BF11" s="92"/>
      <c r="BG11" s="92"/>
      <c r="BH11" s="92"/>
      <c r="BI11" s="92"/>
      <c r="BJ11" s="92"/>
      <c r="BK11" s="92"/>
      <c r="BL11" s="92"/>
      <c r="BM11" s="92"/>
      <c r="BN11" s="92"/>
      <c r="BO11" s="92"/>
      <c r="BP11" s="92"/>
      <c r="BQ11" s="98">
        <v>5</v>
      </c>
      <c r="BR11" s="99"/>
      <c r="BS11" s="757"/>
      <c r="BT11" s="758"/>
      <c r="BU11" s="758"/>
      <c r="BV11" s="758"/>
      <c r="BW11" s="758"/>
      <c r="BX11" s="758"/>
      <c r="BY11" s="758"/>
      <c r="BZ11" s="758"/>
      <c r="CA11" s="758"/>
      <c r="CB11" s="758"/>
      <c r="CC11" s="758"/>
      <c r="CD11" s="758"/>
      <c r="CE11" s="758"/>
      <c r="CF11" s="758"/>
      <c r="CG11" s="759"/>
      <c r="CH11" s="760"/>
      <c r="CI11" s="761"/>
      <c r="CJ11" s="761"/>
      <c r="CK11" s="761"/>
      <c r="CL11" s="762"/>
      <c r="CM11" s="760"/>
      <c r="CN11" s="761"/>
      <c r="CO11" s="761"/>
      <c r="CP11" s="761"/>
      <c r="CQ11" s="762"/>
      <c r="CR11" s="760"/>
      <c r="CS11" s="761"/>
      <c r="CT11" s="761"/>
      <c r="CU11" s="761"/>
      <c r="CV11" s="762"/>
      <c r="CW11" s="760"/>
      <c r="CX11" s="761"/>
      <c r="CY11" s="761"/>
      <c r="CZ11" s="761"/>
      <c r="DA11" s="762"/>
      <c r="DB11" s="760"/>
      <c r="DC11" s="761"/>
      <c r="DD11" s="761"/>
      <c r="DE11" s="761"/>
      <c r="DF11" s="762"/>
      <c r="DG11" s="760"/>
      <c r="DH11" s="761"/>
      <c r="DI11" s="761"/>
      <c r="DJ11" s="761"/>
      <c r="DK11" s="762"/>
      <c r="DL11" s="760"/>
      <c r="DM11" s="761"/>
      <c r="DN11" s="761"/>
      <c r="DO11" s="761"/>
      <c r="DP11" s="762"/>
      <c r="DQ11" s="760"/>
      <c r="DR11" s="761"/>
      <c r="DS11" s="761"/>
      <c r="DT11" s="761"/>
      <c r="DU11" s="762"/>
      <c r="DV11" s="757"/>
      <c r="DW11" s="758"/>
      <c r="DX11" s="758"/>
      <c r="DY11" s="758"/>
      <c r="DZ11" s="763"/>
      <c r="EA11" s="94"/>
    </row>
    <row r="12" spans="1:131" s="95" customFormat="1" ht="26.25" customHeight="1" x14ac:dyDescent="0.15">
      <c r="A12" s="98">
        <v>6</v>
      </c>
      <c r="B12" s="724"/>
      <c r="C12" s="725"/>
      <c r="D12" s="725"/>
      <c r="E12" s="725"/>
      <c r="F12" s="725"/>
      <c r="G12" s="725"/>
      <c r="H12" s="725"/>
      <c r="I12" s="725"/>
      <c r="J12" s="725"/>
      <c r="K12" s="725"/>
      <c r="L12" s="725"/>
      <c r="M12" s="725"/>
      <c r="N12" s="725"/>
      <c r="O12" s="725"/>
      <c r="P12" s="726"/>
      <c r="Q12" s="727"/>
      <c r="R12" s="728"/>
      <c r="S12" s="728"/>
      <c r="T12" s="728"/>
      <c r="U12" s="728"/>
      <c r="V12" s="728"/>
      <c r="W12" s="728"/>
      <c r="X12" s="728"/>
      <c r="Y12" s="728"/>
      <c r="Z12" s="728"/>
      <c r="AA12" s="728"/>
      <c r="AB12" s="728"/>
      <c r="AC12" s="728"/>
      <c r="AD12" s="728"/>
      <c r="AE12" s="729"/>
      <c r="AF12" s="730"/>
      <c r="AG12" s="731"/>
      <c r="AH12" s="731"/>
      <c r="AI12" s="731"/>
      <c r="AJ12" s="732"/>
      <c r="AK12" s="733"/>
      <c r="AL12" s="734"/>
      <c r="AM12" s="734"/>
      <c r="AN12" s="734"/>
      <c r="AO12" s="734"/>
      <c r="AP12" s="734"/>
      <c r="AQ12" s="734"/>
      <c r="AR12" s="734"/>
      <c r="AS12" s="734"/>
      <c r="AT12" s="734"/>
      <c r="AU12" s="755"/>
      <c r="AV12" s="755"/>
      <c r="AW12" s="755"/>
      <c r="AX12" s="755"/>
      <c r="AY12" s="756"/>
      <c r="AZ12" s="91"/>
      <c r="BA12" s="91"/>
      <c r="BB12" s="91"/>
      <c r="BC12" s="91"/>
      <c r="BD12" s="91"/>
      <c r="BE12" s="92"/>
      <c r="BF12" s="92"/>
      <c r="BG12" s="92"/>
      <c r="BH12" s="92"/>
      <c r="BI12" s="92"/>
      <c r="BJ12" s="92"/>
      <c r="BK12" s="92"/>
      <c r="BL12" s="92"/>
      <c r="BM12" s="92"/>
      <c r="BN12" s="92"/>
      <c r="BO12" s="92"/>
      <c r="BP12" s="92"/>
      <c r="BQ12" s="98">
        <v>6</v>
      </c>
      <c r="BR12" s="99"/>
      <c r="BS12" s="757"/>
      <c r="BT12" s="758"/>
      <c r="BU12" s="758"/>
      <c r="BV12" s="758"/>
      <c r="BW12" s="758"/>
      <c r="BX12" s="758"/>
      <c r="BY12" s="758"/>
      <c r="BZ12" s="758"/>
      <c r="CA12" s="758"/>
      <c r="CB12" s="758"/>
      <c r="CC12" s="758"/>
      <c r="CD12" s="758"/>
      <c r="CE12" s="758"/>
      <c r="CF12" s="758"/>
      <c r="CG12" s="759"/>
      <c r="CH12" s="760"/>
      <c r="CI12" s="761"/>
      <c r="CJ12" s="761"/>
      <c r="CK12" s="761"/>
      <c r="CL12" s="762"/>
      <c r="CM12" s="760"/>
      <c r="CN12" s="761"/>
      <c r="CO12" s="761"/>
      <c r="CP12" s="761"/>
      <c r="CQ12" s="762"/>
      <c r="CR12" s="760"/>
      <c r="CS12" s="761"/>
      <c r="CT12" s="761"/>
      <c r="CU12" s="761"/>
      <c r="CV12" s="762"/>
      <c r="CW12" s="760"/>
      <c r="CX12" s="761"/>
      <c r="CY12" s="761"/>
      <c r="CZ12" s="761"/>
      <c r="DA12" s="762"/>
      <c r="DB12" s="760"/>
      <c r="DC12" s="761"/>
      <c r="DD12" s="761"/>
      <c r="DE12" s="761"/>
      <c r="DF12" s="762"/>
      <c r="DG12" s="760"/>
      <c r="DH12" s="761"/>
      <c r="DI12" s="761"/>
      <c r="DJ12" s="761"/>
      <c r="DK12" s="762"/>
      <c r="DL12" s="760"/>
      <c r="DM12" s="761"/>
      <c r="DN12" s="761"/>
      <c r="DO12" s="761"/>
      <c r="DP12" s="762"/>
      <c r="DQ12" s="760"/>
      <c r="DR12" s="761"/>
      <c r="DS12" s="761"/>
      <c r="DT12" s="761"/>
      <c r="DU12" s="762"/>
      <c r="DV12" s="757"/>
      <c r="DW12" s="758"/>
      <c r="DX12" s="758"/>
      <c r="DY12" s="758"/>
      <c r="DZ12" s="763"/>
      <c r="EA12" s="94"/>
    </row>
    <row r="13" spans="1:131" s="95" customFormat="1" ht="26.25" customHeight="1" x14ac:dyDescent="0.15">
      <c r="A13" s="98">
        <v>7</v>
      </c>
      <c r="B13" s="724"/>
      <c r="C13" s="725"/>
      <c r="D13" s="725"/>
      <c r="E13" s="725"/>
      <c r="F13" s="725"/>
      <c r="G13" s="725"/>
      <c r="H13" s="725"/>
      <c r="I13" s="725"/>
      <c r="J13" s="725"/>
      <c r="K13" s="725"/>
      <c r="L13" s="725"/>
      <c r="M13" s="725"/>
      <c r="N13" s="725"/>
      <c r="O13" s="725"/>
      <c r="P13" s="726"/>
      <c r="Q13" s="727"/>
      <c r="R13" s="728"/>
      <c r="S13" s="728"/>
      <c r="T13" s="728"/>
      <c r="U13" s="728"/>
      <c r="V13" s="728"/>
      <c r="W13" s="728"/>
      <c r="X13" s="728"/>
      <c r="Y13" s="728"/>
      <c r="Z13" s="728"/>
      <c r="AA13" s="728"/>
      <c r="AB13" s="728"/>
      <c r="AC13" s="728"/>
      <c r="AD13" s="728"/>
      <c r="AE13" s="729"/>
      <c r="AF13" s="730"/>
      <c r="AG13" s="731"/>
      <c r="AH13" s="731"/>
      <c r="AI13" s="731"/>
      <c r="AJ13" s="732"/>
      <c r="AK13" s="733"/>
      <c r="AL13" s="734"/>
      <c r="AM13" s="734"/>
      <c r="AN13" s="734"/>
      <c r="AO13" s="734"/>
      <c r="AP13" s="734"/>
      <c r="AQ13" s="734"/>
      <c r="AR13" s="734"/>
      <c r="AS13" s="734"/>
      <c r="AT13" s="734"/>
      <c r="AU13" s="755"/>
      <c r="AV13" s="755"/>
      <c r="AW13" s="755"/>
      <c r="AX13" s="755"/>
      <c r="AY13" s="756"/>
      <c r="AZ13" s="91"/>
      <c r="BA13" s="91"/>
      <c r="BB13" s="91"/>
      <c r="BC13" s="91"/>
      <c r="BD13" s="91"/>
      <c r="BE13" s="92"/>
      <c r="BF13" s="92"/>
      <c r="BG13" s="92"/>
      <c r="BH13" s="92"/>
      <c r="BI13" s="92"/>
      <c r="BJ13" s="92"/>
      <c r="BK13" s="92"/>
      <c r="BL13" s="92"/>
      <c r="BM13" s="92"/>
      <c r="BN13" s="92"/>
      <c r="BO13" s="92"/>
      <c r="BP13" s="92"/>
      <c r="BQ13" s="98">
        <v>7</v>
      </c>
      <c r="BR13" s="99"/>
      <c r="BS13" s="757"/>
      <c r="BT13" s="758"/>
      <c r="BU13" s="758"/>
      <c r="BV13" s="758"/>
      <c r="BW13" s="758"/>
      <c r="BX13" s="758"/>
      <c r="BY13" s="758"/>
      <c r="BZ13" s="758"/>
      <c r="CA13" s="758"/>
      <c r="CB13" s="758"/>
      <c r="CC13" s="758"/>
      <c r="CD13" s="758"/>
      <c r="CE13" s="758"/>
      <c r="CF13" s="758"/>
      <c r="CG13" s="759"/>
      <c r="CH13" s="760"/>
      <c r="CI13" s="761"/>
      <c r="CJ13" s="761"/>
      <c r="CK13" s="761"/>
      <c r="CL13" s="762"/>
      <c r="CM13" s="760"/>
      <c r="CN13" s="761"/>
      <c r="CO13" s="761"/>
      <c r="CP13" s="761"/>
      <c r="CQ13" s="762"/>
      <c r="CR13" s="760"/>
      <c r="CS13" s="761"/>
      <c r="CT13" s="761"/>
      <c r="CU13" s="761"/>
      <c r="CV13" s="762"/>
      <c r="CW13" s="760"/>
      <c r="CX13" s="761"/>
      <c r="CY13" s="761"/>
      <c r="CZ13" s="761"/>
      <c r="DA13" s="762"/>
      <c r="DB13" s="760"/>
      <c r="DC13" s="761"/>
      <c r="DD13" s="761"/>
      <c r="DE13" s="761"/>
      <c r="DF13" s="762"/>
      <c r="DG13" s="760"/>
      <c r="DH13" s="761"/>
      <c r="DI13" s="761"/>
      <c r="DJ13" s="761"/>
      <c r="DK13" s="762"/>
      <c r="DL13" s="760"/>
      <c r="DM13" s="761"/>
      <c r="DN13" s="761"/>
      <c r="DO13" s="761"/>
      <c r="DP13" s="762"/>
      <c r="DQ13" s="760"/>
      <c r="DR13" s="761"/>
      <c r="DS13" s="761"/>
      <c r="DT13" s="761"/>
      <c r="DU13" s="762"/>
      <c r="DV13" s="757"/>
      <c r="DW13" s="758"/>
      <c r="DX13" s="758"/>
      <c r="DY13" s="758"/>
      <c r="DZ13" s="763"/>
      <c r="EA13" s="94"/>
    </row>
    <row r="14" spans="1:131" s="95" customFormat="1" ht="26.25" customHeight="1" x14ac:dyDescent="0.15">
      <c r="A14" s="98">
        <v>8</v>
      </c>
      <c r="B14" s="724"/>
      <c r="C14" s="725"/>
      <c r="D14" s="725"/>
      <c r="E14" s="725"/>
      <c r="F14" s="725"/>
      <c r="G14" s="725"/>
      <c r="H14" s="725"/>
      <c r="I14" s="725"/>
      <c r="J14" s="725"/>
      <c r="K14" s="725"/>
      <c r="L14" s="725"/>
      <c r="M14" s="725"/>
      <c r="N14" s="725"/>
      <c r="O14" s="725"/>
      <c r="P14" s="726"/>
      <c r="Q14" s="727"/>
      <c r="R14" s="728"/>
      <c r="S14" s="728"/>
      <c r="T14" s="728"/>
      <c r="U14" s="728"/>
      <c r="V14" s="728"/>
      <c r="W14" s="728"/>
      <c r="X14" s="728"/>
      <c r="Y14" s="728"/>
      <c r="Z14" s="728"/>
      <c r="AA14" s="728"/>
      <c r="AB14" s="728"/>
      <c r="AC14" s="728"/>
      <c r="AD14" s="728"/>
      <c r="AE14" s="729"/>
      <c r="AF14" s="730"/>
      <c r="AG14" s="731"/>
      <c r="AH14" s="731"/>
      <c r="AI14" s="731"/>
      <c r="AJ14" s="732"/>
      <c r="AK14" s="733"/>
      <c r="AL14" s="734"/>
      <c r="AM14" s="734"/>
      <c r="AN14" s="734"/>
      <c r="AO14" s="734"/>
      <c r="AP14" s="734"/>
      <c r="AQ14" s="734"/>
      <c r="AR14" s="734"/>
      <c r="AS14" s="734"/>
      <c r="AT14" s="734"/>
      <c r="AU14" s="755"/>
      <c r="AV14" s="755"/>
      <c r="AW14" s="755"/>
      <c r="AX14" s="755"/>
      <c r="AY14" s="756"/>
      <c r="AZ14" s="91"/>
      <c r="BA14" s="91"/>
      <c r="BB14" s="91"/>
      <c r="BC14" s="91"/>
      <c r="BD14" s="91"/>
      <c r="BE14" s="92"/>
      <c r="BF14" s="92"/>
      <c r="BG14" s="92"/>
      <c r="BH14" s="92"/>
      <c r="BI14" s="92"/>
      <c r="BJ14" s="92"/>
      <c r="BK14" s="92"/>
      <c r="BL14" s="92"/>
      <c r="BM14" s="92"/>
      <c r="BN14" s="92"/>
      <c r="BO14" s="92"/>
      <c r="BP14" s="92"/>
      <c r="BQ14" s="98">
        <v>8</v>
      </c>
      <c r="BR14" s="99"/>
      <c r="BS14" s="757"/>
      <c r="BT14" s="758"/>
      <c r="BU14" s="758"/>
      <c r="BV14" s="758"/>
      <c r="BW14" s="758"/>
      <c r="BX14" s="758"/>
      <c r="BY14" s="758"/>
      <c r="BZ14" s="758"/>
      <c r="CA14" s="758"/>
      <c r="CB14" s="758"/>
      <c r="CC14" s="758"/>
      <c r="CD14" s="758"/>
      <c r="CE14" s="758"/>
      <c r="CF14" s="758"/>
      <c r="CG14" s="759"/>
      <c r="CH14" s="760"/>
      <c r="CI14" s="761"/>
      <c r="CJ14" s="761"/>
      <c r="CK14" s="761"/>
      <c r="CL14" s="762"/>
      <c r="CM14" s="760"/>
      <c r="CN14" s="761"/>
      <c r="CO14" s="761"/>
      <c r="CP14" s="761"/>
      <c r="CQ14" s="762"/>
      <c r="CR14" s="760"/>
      <c r="CS14" s="761"/>
      <c r="CT14" s="761"/>
      <c r="CU14" s="761"/>
      <c r="CV14" s="762"/>
      <c r="CW14" s="760"/>
      <c r="CX14" s="761"/>
      <c r="CY14" s="761"/>
      <c r="CZ14" s="761"/>
      <c r="DA14" s="762"/>
      <c r="DB14" s="760"/>
      <c r="DC14" s="761"/>
      <c r="DD14" s="761"/>
      <c r="DE14" s="761"/>
      <c r="DF14" s="762"/>
      <c r="DG14" s="760"/>
      <c r="DH14" s="761"/>
      <c r="DI14" s="761"/>
      <c r="DJ14" s="761"/>
      <c r="DK14" s="762"/>
      <c r="DL14" s="760"/>
      <c r="DM14" s="761"/>
      <c r="DN14" s="761"/>
      <c r="DO14" s="761"/>
      <c r="DP14" s="762"/>
      <c r="DQ14" s="760"/>
      <c r="DR14" s="761"/>
      <c r="DS14" s="761"/>
      <c r="DT14" s="761"/>
      <c r="DU14" s="762"/>
      <c r="DV14" s="757"/>
      <c r="DW14" s="758"/>
      <c r="DX14" s="758"/>
      <c r="DY14" s="758"/>
      <c r="DZ14" s="763"/>
      <c r="EA14" s="94"/>
    </row>
    <row r="15" spans="1:131" s="95" customFormat="1" ht="26.25" customHeight="1" x14ac:dyDescent="0.15">
      <c r="A15" s="98">
        <v>9</v>
      </c>
      <c r="B15" s="724"/>
      <c r="C15" s="725"/>
      <c r="D15" s="725"/>
      <c r="E15" s="725"/>
      <c r="F15" s="725"/>
      <c r="G15" s="725"/>
      <c r="H15" s="725"/>
      <c r="I15" s="725"/>
      <c r="J15" s="725"/>
      <c r="K15" s="725"/>
      <c r="L15" s="725"/>
      <c r="M15" s="725"/>
      <c r="N15" s="725"/>
      <c r="O15" s="725"/>
      <c r="P15" s="726"/>
      <c r="Q15" s="727"/>
      <c r="R15" s="728"/>
      <c r="S15" s="728"/>
      <c r="T15" s="728"/>
      <c r="U15" s="728"/>
      <c r="V15" s="728"/>
      <c r="W15" s="728"/>
      <c r="X15" s="728"/>
      <c r="Y15" s="728"/>
      <c r="Z15" s="728"/>
      <c r="AA15" s="728"/>
      <c r="AB15" s="728"/>
      <c r="AC15" s="728"/>
      <c r="AD15" s="728"/>
      <c r="AE15" s="729"/>
      <c r="AF15" s="730"/>
      <c r="AG15" s="731"/>
      <c r="AH15" s="731"/>
      <c r="AI15" s="731"/>
      <c r="AJ15" s="732"/>
      <c r="AK15" s="733"/>
      <c r="AL15" s="734"/>
      <c r="AM15" s="734"/>
      <c r="AN15" s="734"/>
      <c r="AO15" s="734"/>
      <c r="AP15" s="734"/>
      <c r="AQ15" s="734"/>
      <c r="AR15" s="734"/>
      <c r="AS15" s="734"/>
      <c r="AT15" s="734"/>
      <c r="AU15" s="755"/>
      <c r="AV15" s="755"/>
      <c r="AW15" s="755"/>
      <c r="AX15" s="755"/>
      <c r="AY15" s="756"/>
      <c r="AZ15" s="91"/>
      <c r="BA15" s="91"/>
      <c r="BB15" s="91"/>
      <c r="BC15" s="91"/>
      <c r="BD15" s="91"/>
      <c r="BE15" s="92"/>
      <c r="BF15" s="92"/>
      <c r="BG15" s="92"/>
      <c r="BH15" s="92"/>
      <c r="BI15" s="92"/>
      <c r="BJ15" s="92"/>
      <c r="BK15" s="92"/>
      <c r="BL15" s="92"/>
      <c r="BM15" s="92"/>
      <c r="BN15" s="92"/>
      <c r="BO15" s="92"/>
      <c r="BP15" s="92"/>
      <c r="BQ15" s="98">
        <v>9</v>
      </c>
      <c r="BR15" s="99"/>
      <c r="BS15" s="757"/>
      <c r="BT15" s="758"/>
      <c r="BU15" s="758"/>
      <c r="BV15" s="758"/>
      <c r="BW15" s="758"/>
      <c r="BX15" s="758"/>
      <c r="BY15" s="758"/>
      <c r="BZ15" s="758"/>
      <c r="CA15" s="758"/>
      <c r="CB15" s="758"/>
      <c r="CC15" s="758"/>
      <c r="CD15" s="758"/>
      <c r="CE15" s="758"/>
      <c r="CF15" s="758"/>
      <c r="CG15" s="759"/>
      <c r="CH15" s="760"/>
      <c r="CI15" s="761"/>
      <c r="CJ15" s="761"/>
      <c r="CK15" s="761"/>
      <c r="CL15" s="762"/>
      <c r="CM15" s="760"/>
      <c r="CN15" s="761"/>
      <c r="CO15" s="761"/>
      <c r="CP15" s="761"/>
      <c r="CQ15" s="762"/>
      <c r="CR15" s="760"/>
      <c r="CS15" s="761"/>
      <c r="CT15" s="761"/>
      <c r="CU15" s="761"/>
      <c r="CV15" s="762"/>
      <c r="CW15" s="760"/>
      <c r="CX15" s="761"/>
      <c r="CY15" s="761"/>
      <c r="CZ15" s="761"/>
      <c r="DA15" s="762"/>
      <c r="DB15" s="760"/>
      <c r="DC15" s="761"/>
      <c r="DD15" s="761"/>
      <c r="DE15" s="761"/>
      <c r="DF15" s="762"/>
      <c r="DG15" s="760"/>
      <c r="DH15" s="761"/>
      <c r="DI15" s="761"/>
      <c r="DJ15" s="761"/>
      <c r="DK15" s="762"/>
      <c r="DL15" s="760"/>
      <c r="DM15" s="761"/>
      <c r="DN15" s="761"/>
      <c r="DO15" s="761"/>
      <c r="DP15" s="762"/>
      <c r="DQ15" s="760"/>
      <c r="DR15" s="761"/>
      <c r="DS15" s="761"/>
      <c r="DT15" s="761"/>
      <c r="DU15" s="762"/>
      <c r="DV15" s="757"/>
      <c r="DW15" s="758"/>
      <c r="DX15" s="758"/>
      <c r="DY15" s="758"/>
      <c r="DZ15" s="763"/>
      <c r="EA15" s="94"/>
    </row>
    <row r="16" spans="1:131" s="95" customFormat="1" ht="26.25" customHeight="1" x14ac:dyDescent="0.15">
      <c r="A16" s="98">
        <v>10</v>
      </c>
      <c r="B16" s="724"/>
      <c r="C16" s="725"/>
      <c r="D16" s="725"/>
      <c r="E16" s="725"/>
      <c r="F16" s="725"/>
      <c r="G16" s="725"/>
      <c r="H16" s="725"/>
      <c r="I16" s="725"/>
      <c r="J16" s="725"/>
      <c r="K16" s="725"/>
      <c r="L16" s="725"/>
      <c r="M16" s="725"/>
      <c r="N16" s="725"/>
      <c r="O16" s="725"/>
      <c r="P16" s="726"/>
      <c r="Q16" s="727"/>
      <c r="R16" s="728"/>
      <c r="S16" s="728"/>
      <c r="T16" s="728"/>
      <c r="U16" s="728"/>
      <c r="V16" s="728"/>
      <c r="W16" s="728"/>
      <c r="X16" s="728"/>
      <c r="Y16" s="728"/>
      <c r="Z16" s="728"/>
      <c r="AA16" s="728"/>
      <c r="AB16" s="728"/>
      <c r="AC16" s="728"/>
      <c r="AD16" s="728"/>
      <c r="AE16" s="729"/>
      <c r="AF16" s="730"/>
      <c r="AG16" s="731"/>
      <c r="AH16" s="731"/>
      <c r="AI16" s="731"/>
      <c r="AJ16" s="732"/>
      <c r="AK16" s="733"/>
      <c r="AL16" s="734"/>
      <c r="AM16" s="734"/>
      <c r="AN16" s="734"/>
      <c r="AO16" s="734"/>
      <c r="AP16" s="734"/>
      <c r="AQ16" s="734"/>
      <c r="AR16" s="734"/>
      <c r="AS16" s="734"/>
      <c r="AT16" s="734"/>
      <c r="AU16" s="755"/>
      <c r="AV16" s="755"/>
      <c r="AW16" s="755"/>
      <c r="AX16" s="755"/>
      <c r="AY16" s="756"/>
      <c r="AZ16" s="91"/>
      <c r="BA16" s="91"/>
      <c r="BB16" s="91"/>
      <c r="BC16" s="91"/>
      <c r="BD16" s="91"/>
      <c r="BE16" s="92"/>
      <c r="BF16" s="92"/>
      <c r="BG16" s="92"/>
      <c r="BH16" s="92"/>
      <c r="BI16" s="92"/>
      <c r="BJ16" s="92"/>
      <c r="BK16" s="92"/>
      <c r="BL16" s="92"/>
      <c r="BM16" s="92"/>
      <c r="BN16" s="92"/>
      <c r="BO16" s="92"/>
      <c r="BP16" s="92"/>
      <c r="BQ16" s="98">
        <v>10</v>
      </c>
      <c r="BR16" s="99"/>
      <c r="BS16" s="757"/>
      <c r="BT16" s="758"/>
      <c r="BU16" s="758"/>
      <c r="BV16" s="758"/>
      <c r="BW16" s="758"/>
      <c r="BX16" s="758"/>
      <c r="BY16" s="758"/>
      <c r="BZ16" s="758"/>
      <c r="CA16" s="758"/>
      <c r="CB16" s="758"/>
      <c r="CC16" s="758"/>
      <c r="CD16" s="758"/>
      <c r="CE16" s="758"/>
      <c r="CF16" s="758"/>
      <c r="CG16" s="759"/>
      <c r="CH16" s="760"/>
      <c r="CI16" s="761"/>
      <c r="CJ16" s="761"/>
      <c r="CK16" s="761"/>
      <c r="CL16" s="762"/>
      <c r="CM16" s="760"/>
      <c r="CN16" s="761"/>
      <c r="CO16" s="761"/>
      <c r="CP16" s="761"/>
      <c r="CQ16" s="762"/>
      <c r="CR16" s="760"/>
      <c r="CS16" s="761"/>
      <c r="CT16" s="761"/>
      <c r="CU16" s="761"/>
      <c r="CV16" s="762"/>
      <c r="CW16" s="760"/>
      <c r="CX16" s="761"/>
      <c r="CY16" s="761"/>
      <c r="CZ16" s="761"/>
      <c r="DA16" s="762"/>
      <c r="DB16" s="760"/>
      <c r="DC16" s="761"/>
      <c r="DD16" s="761"/>
      <c r="DE16" s="761"/>
      <c r="DF16" s="762"/>
      <c r="DG16" s="760"/>
      <c r="DH16" s="761"/>
      <c r="DI16" s="761"/>
      <c r="DJ16" s="761"/>
      <c r="DK16" s="762"/>
      <c r="DL16" s="760"/>
      <c r="DM16" s="761"/>
      <c r="DN16" s="761"/>
      <c r="DO16" s="761"/>
      <c r="DP16" s="762"/>
      <c r="DQ16" s="760"/>
      <c r="DR16" s="761"/>
      <c r="DS16" s="761"/>
      <c r="DT16" s="761"/>
      <c r="DU16" s="762"/>
      <c r="DV16" s="757"/>
      <c r="DW16" s="758"/>
      <c r="DX16" s="758"/>
      <c r="DY16" s="758"/>
      <c r="DZ16" s="763"/>
      <c r="EA16" s="94"/>
    </row>
    <row r="17" spans="1:131" s="95" customFormat="1" ht="26.25" customHeight="1" x14ac:dyDescent="0.15">
      <c r="A17" s="98">
        <v>11</v>
      </c>
      <c r="B17" s="724"/>
      <c r="C17" s="725"/>
      <c r="D17" s="725"/>
      <c r="E17" s="725"/>
      <c r="F17" s="725"/>
      <c r="G17" s="725"/>
      <c r="H17" s="725"/>
      <c r="I17" s="725"/>
      <c r="J17" s="725"/>
      <c r="K17" s="725"/>
      <c r="L17" s="725"/>
      <c r="M17" s="725"/>
      <c r="N17" s="725"/>
      <c r="O17" s="725"/>
      <c r="P17" s="726"/>
      <c r="Q17" s="727"/>
      <c r="R17" s="728"/>
      <c r="S17" s="728"/>
      <c r="T17" s="728"/>
      <c r="U17" s="728"/>
      <c r="V17" s="728"/>
      <c r="W17" s="728"/>
      <c r="X17" s="728"/>
      <c r="Y17" s="728"/>
      <c r="Z17" s="728"/>
      <c r="AA17" s="728"/>
      <c r="AB17" s="728"/>
      <c r="AC17" s="728"/>
      <c r="AD17" s="728"/>
      <c r="AE17" s="729"/>
      <c r="AF17" s="730"/>
      <c r="AG17" s="731"/>
      <c r="AH17" s="731"/>
      <c r="AI17" s="731"/>
      <c r="AJ17" s="732"/>
      <c r="AK17" s="733"/>
      <c r="AL17" s="734"/>
      <c r="AM17" s="734"/>
      <c r="AN17" s="734"/>
      <c r="AO17" s="734"/>
      <c r="AP17" s="734"/>
      <c r="AQ17" s="734"/>
      <c r="AR17" s="734"/>
      <c r="AS17" s="734"/>
      <c r="AT17" s="734"/>
      <c r="AU17" s="755"/>
      <c r="AV17" s="755"/>
      <c r="AW17" s="755"/>
      <c r="AX17" s="755"/>
      <c r="AY17" s="756"/>
      <c r="AZ17" s="91"/>
      <c r="BA17" s="91"/>
      <c r="BB17" s="91"/>
      <c r="BC17" s="91"/>
      <c r="BD17" s="91"/>
      <c r="BE17" s="92"/>
      <c r="BF17" s="92"/>
      <c r="BG17" s="92"/>
      <c r="BH17" s="92"/>
      <c r="BI17" s="92"/>
      <c r="BJ17" s="92"/>
      <c r="BK17" s="92"/>
      <c r="BL17" s="92"/>
      <c r="BM17" s="92"/>
      <c r="BN17" s="92"/>
      <c r="BO17" s="92"/>
      <c r="BP17" s="92"/>
      <c r="BQ17" s="98">
        <v>11</v>
      </c>
      <c r="BR17" s="99"/>
      <c r="BS17" s="757"/>
      <c r="BT17" s="758"/>
      <c r="BU17" s="758"/>
      <c r="BV17" s="758"/>
      <c r="BW17" s="758"/>
      <c r="BX17" s="758"/>
      <c r="BY17" s="758"/>
      <c r="BZ17" s="758"/>
      <c r="CA17" s="758"/>
      <c r="CB17" s="758"/>
      <c r="CC17" s="758"/>
      <c r="CD17" s="758"/>
      <c r="CE17" s="758"/>
      <c r="CF17" s="758"/>
      <c r="CG17" s="759"/>
      <c r="CH17" s="760"/>
      <c r="CI17" s="761"/>
      <c r="CJ17" s="761"/>
      <c r="CK17" s="761"/>
      <c r="CL17" s="762"/>
      <c r="CM17" s="760"/>
      <c r="CN17" s="761"/>
      <c r="CO17" s="761"/>
      <c r="CP17" s="761"/>
      <c r="CQ17" s="762"/>
      <c r="CR17" s="760"/>
      <c r="CS17" s="761"/>
      <c r="CT17" s="761"/>
      <c r="CU17" s="761"/>
      <c r="CV17" s="762"/>
      <c r="CW17" s="760"/>
      <c r="CX17" s="761"/>
      <c r="CY17" s="761"/>
      <c r="CZ17" s="761"/>
      <c r="DA17" s="762"/>
      <c r="DB17" s="760"/>
      <c r="DC17" s="761"/>
      <c r="DD17" s="761"/>
      <c r="DE17" s="761"/>
      <c r="DF17" s="762"/>
      <c r="DG17" s="760"/>
      <c r="DH17" s="761"/>
      <c r="DI17" s="761"/>
      <c r="DJ17" s="761"/>
      <c r="DK17" s="762"/>
      <c r="DL17" s="760"/>
      <c r="DM17" s="761"/>
      <c r="DN17" s="761"/>
      <c r="DO17" s="761"/>
      <c r="DP17" s="762"/>
      <c r="DQ17" s="760"/>
      <c r="DR17" s="761"/>
      <c r="DS17" s="761"/>
      <c r="DT17" s="761"/>
      <c r="DU17" s="762"/>
      <c r="DV17" s="757"/>
      <c r="DW17" s="758"/>
      <c r="DX17" s="758"/>
      <c r="DY17" s="758"/>
      <c r="DZ17" s="763"/>
      <c r="EA17" s="94"/>
    </row>
    <row r="18" spans="1:131" s="95" customFormat="1" ht="26.25" customHeight="1" x14ac:dyDescent="0.15">
      <c r="A18" s="98">
        <v>12</v>
      </c>
      <c r="B18" s="724"/>
      <c r="C18" s="725"/>
      <c r="D18" s="725"/>
      <c r="E18" s="725"/>
      <c r="F18" s="725"/>
      <c r="G18" s="725"/>
      <c r="H18" s="725"/>
      <c r="I18" s="725"/>
      <c r="J18" s="725"/>
      <c r="K18" s="725"/>
      <c r="L18" s="725"/>
      <c r="M18" s="725"/>
      <c r="N18" s="725"/>
      <c r="O18" s="725"/>
      <c r="P18" s="726"/>
      <c r="Q18" s="727"/>
      <c r="R18" s="728"/>
      <c r="S18" s="728"/>
      <c r="T18" s="728"/>
      <c r="U18" s="728"/>
      <c r="V18" s="728"/>
      <c r="W18" s="728"/>
      <c r="X18" s="728"/>
      <c r="Y18" s="728"/>
      <c r="Z18" s="728"/>
      <c r="AA18" s="728"/>
      <c r="AB18" s="728"/>
      <c r="AC18" s="728"/>
      <c r="AD18" s="728"/>
      <c r="AE18" s="729"/>
      <c r="AF18" s="730"/>
      <c r="AG18" s="731"/>
      <c r="AH18" s="731"/>
      <c r="AI18" s="731"/>
      <c r="AJ18" s="732"/>
      <c r="AK18" s="733"/>
      <c r="AL18" s="734"/>
      <c r="AM18" s="734"/>
      <c r="AN18" s="734"/>
      <c r="AO18" s="734"/>
      <c r="AP18" s="734"/>
      <c r="AQ18" s="734"/>
      <c r="AR18" s="734"/>
      <c r="AS18" s="734"/>
      <c r="AT18" s="734"/>
      <c r="AU18" s="755"/>
      <c r="AV18" s="755"/>
      <c r="AW18" s="755"/>
      <c r="AX18" s="755"/>
      <c r="AY18" s="756"/>
      <c r="AZ18" s="91"/>
      <c r="BA18" s="91"/>
      <c r="BB18" s="91"/>
      <c r="BC18" s="91"/>
      <c r="BD18" s="91"/>
      <c r="BE18" s="92"/>
      <c r="BF18" s="92"/>
      <c r="BG18" s="92"/>
      <c r="BH18" s="92"/>
      <c r="BI18" s="92"/>
      <c r="BJ18" s="92"/>
      <c r="BK18" s="92"/>
      <c r="BL18" s="92"/>
      <c r="BM18" s="92"/>
      <c r="BN18" s="92"/>
      <c r="BO18" s="92"/>
      <c r="BP18" s="92"/>
      <c r="BQ18" s="98">
        <v>12</v>
      </c>
      <c r="BR18" s="99"/>
      <c r="BS18" s="757"/>
      <c r="BT18" s="758"/>
      <c r="BU18" s="758"/>
      <c r="BV18" s="758"/>
      <c r="BW18" s="758"/>
      <c r="BX18" s="758"/>
      <c r="BY18" s="758"/>
      <c r="BZ18" s="758"/>
      <c r="CA18" s="758"/>
      <c r="CB18" s="758"/>
      <c r="CC18" s="758"/>
      <c r="CD18" s="758"/>
      <c r="CE18" s="758"/>
      <c r="CF18" s="758"/>
      <c r="CG18" s="759"/>
      <c r="CH18" s="760"/>
      <c r="CI18" s="761"/>
      <c r="CJ18" s="761"/>
      <c r="CK18" s="761"/>
      <c r="CL18" s="762"/>
      <c r="CM18" s="760"/>
      <c r="CN18" s="761"/>
      <c r="CO18" s="761"/>
      <c r="CP18" s="761"/>
      <c r="CQ18" s="762"/>
      <c r="CR18" s="760"/>
      <c r="CS18" s="761"/>
      <c r="CT18" s="761"/>
      <c r="CU18" s="761"/>
      <c r="CV18" s="762"/>
      <c r="CW18" s="760"/>
      <c r="CX18" s="761"/>
      <c r="CY18" s="761"/>
      <c r="CZ18" s="761"/>
      <c r="DA18" s="762"/>
      <c r="DB18" s="760"/>
      <c r="DC18" s="761"/>
      <c r="DD18" s="761"/>
      <c r="DE18" s="761"/>
      <c r="DF18" s="762"/>
      <c r="DG18" s="760"/>
      <c r="DH18" s="761"/>
      <c r="DI18" s="761"/>
      <c r="DJ18" s="761"/>
      <c r="DK18" s="762"/>
      <c r="DL18" s="760"/>
      <c r="DM18" s="761"/>
      <c r="DN18" s="761"/>
      <c r="DO18" s="761"/>
      <c r="DP18" s="762"/>
      <c r="DQ18" s="760"/>
      <c r="DR18" s="761"/>
      <c r="DS18" s="761"/>
      <c r="DT18" s="761"/>
      <c r="DU18" s="762"/>
      <c r="DV18" s="757"/>
      <c r="DW18" s="758"/>
      <c r="DX18" s="758"/>
      <c r="DY18" s="758"/>
      <c r="DZ18" s="763"/>
      <c r="EA18" s="94"/>
    </row>
    <row r="19" spans="1:131" s="95" customFormat="1" ht="26.25" customHeight="1" x14ac:dyDescent="0.15">
      <c r="A19" s="98">
        <v>13</v>
      </c>
      <c r="B19" s="724"/>
      <c r="C19" s="725"/>
      <c r="D19" s="725"/>
      <c r="E19" s="725"/>
      <c r="F19" s="725"/>
      <c r="G19" s="725"/>
      <c r="H19" s="725"/>
      <c r="I19" s="725"/>
      <c r="J19" s="725"/>
      <c r="K19" s="725"/>
      <c r="L19" s="725"/>
      <c r="M19" s="725"/>
      <c r="N19" s="725"/>
      <c r="O19" s="725"/>
      <c r="P19" s="726"/>
      <c r="Q19" s="727"/>
      <c r="R19" s="728"/>
      <c r="S19" s="728"/>
      <c r="T19" s="728"/>
      <c r="U19" s="728"/>
      <c r="V19" s="728"/>
      <c r="W19" s="728"/>
      <c r="X19" s="728"/>
      <c r="Y19" s="728"/>
      <c r="Z19" s="728"/>
      <c r="AA19" s="728"/>
      <c r="AB19" s="728"/>
      <c r="AC19" s="728"/>
      <c r="AD19" s="728"/>
      <c r="AE19" s="729"/>
      <c r="AF19" s="730"/>
      <c r="AG19" s="731"/>
      <c r="AH19" s="731"/>
      <c r="AI19" s="731"/>
      <c r="AJ19" s="732"/>
      <c r="AK19" s="733"/>
      <c r="AL19" s="734"/>
      <c r="AM19" s="734"/>
      <c r="AN19" s="734"/>
      <c r="AO19" s="734"/>
      <c r="AP19" s="734"/>
      <c r="AQ19" s="734"/>
      <c r="AR19" s="734"/>
      <c r="AS19" s="734"/>
      <c r="AT19" s="734"/>
      <c r="AU19" s="755"/>
      <c r="AV19" s="755"/>
      <c r="AW19" s="755"/>
      <c r="AX19" s="755"/>
      <c r="AY19" s="756"/>
      <c r="AZ19" s="91"/>
      <c r="BA19" s="91"/>
      <c r="BB19" s="91"/>
      <c r="BC19" s="91"/>
      <c r="BD19" s="91"/>
      <c r="BE19" s="92"/>
      <c r="BF19" s="92"/>
      <c r="BG19" s="92"/>
      <c r="BH19" s="92"/>
      <c r="BI19" s="92"/>
      <c r="BJ19" s="92"/>
      <c r="BK19" s="92"/>
      <c r="BL19" s="92"/>
      <c r="BM19" s="92"/>
      <c r="BN19" s="92"/>
      <c r="BO19" s="92"/>
      <c r="BP19" s="92"/>
      <c r="BQ19" s="98">
        <v>13</v>
      </c>
      <c r="BR19" s="99"/>
      <c r="BS19" s="757"/>
      <c r="BT19" s="758"/>
      <c r="BU19" s="758"/>
      <c r="BV19" s="758"/>
      <c r="BW19" s="758"/>
      <c r="BX19" s="758"/>
      <c r="BY19" s="758"/>
      <c r="BZ19" s="758"/>
      <c r="CA19" s="758"/>
      <c r="CB19" s="758"/>
      <c r="CC19" s="758"/>
      <c r="CD19" s="758"/>
      <c r="CE19" s="758"/>
      <c r="CF19" s="758"/>
      <c r="CG19" s="759"/>
      <c r="CH19" s="760"/>
      <c r="CI19" s="761"/>
      <c r="CJ19" s="761"/>
      <c r="CK19" s="761"/>
      <c r="CL19" s="762"/>
      <c r="CM19" s="760"/>
      <c r="CN19" s="761"/>
      <c r="CO19" s="761"/>
      <c r="CP19" s="761"/>
      <c r="CQ19" s="762"/>
      <c r="CR19" s="760"/>
      <c r="CS19" s="761"/>
      <c r="CT19" s="761"/>
      <c r="CU19" s="761"/>
      <c r="CV19" s="762"/>
      <c r="CW19" s="760"/>
      <c r="CX19" s="761"/>
      <c r="CY19" s="761"/>
      <c r="CZ19" s="761"/>
      <c r="DA19" s="762"/>
      <c r="DB19" s="760"/>
      <c r="DC19" s="761"/>
      <c r="DD19" s="761"/>
      <c r="DE19" s="761"/>
      <c r="DF19" s="762"/>
      <c r="DG19" s="760"/>
      <c r="DH19" s="761"/>
      <c r="DI19" s="761"/>
      <c r="DJ19" s="761"/>
      <c r="DK19" s="762"/>
      <c r="DL19" s="760"/>
      <c r="DM19" s="761"/>
      <c r="DN19" s="761"/>
      <c r="DO19" s="761"/>
      <c r="DP19" s="762"/>
      <c r="DQ19" s="760"/>
      <c r="DR19" s="761"/>
      <c r="DS19" s="761"/>
      <c r="DT19" s="761"/>
      <c r="DU19" s="762"/>
      <c r="DV19" s="757"/>
      <c r="DW19" s="758"/>
      <c r="DX19" s="758"/>
      <c r="DY19" s="758"/>
      <c r="DZ19" s="763"/>
      <c r="EA19" s="94"/>
    </row>
    <row r="20" spans="1:131" s="95" customFormat="1" ht="26.25" customHeight="1" x14ac:dyDescent="0.15">
      <c r="A20" s="98">
        <v>14</v>
      </c>
      <c r="B20" s="724"/>
      <c r="C20" s="725"/>
      <c r="D20" s="725"/>
      <c r="E20" s="725"/>
      <c r="F20" s="725"/>
      <c r="G20" s="725"/>
      <c r="H20" s="725"/>
      <c r="I20" s="725"/>
      <c r="J20" s="725"/>
      <c r="K20" s="725"/>
      <c r="L20" s="725"/>
      <c r="M20" s="725"/>
      <c r="N20" s="725"/>
      <c r="O20" s="725"/>
      <c r="P20" s="726"/>
      <c r="Q20" s="727"/>
      <c r="R20" s="728"/>
      <c r="S20" s="728"/>
      <c r="T20" s="728"/>
      <c r="U20" s="728"/>
      <c r="V20" s="728"/>
      <c r="W20" s="728"/>
      <c r="X20" s="728"/>
      <c r="Y20" s="728"/>
      <c r="Z20" s="728"/>
      <c r="AA20" s="728"/>
      <c r="AB20" s="728"/>
      <c r="AC20" s="728"/>
      <c r="AD20" s="728"/>
      <c r="AE20" s="729"/>
      <c r="AF20" s="730"/>
      <c r="AG20" s="731"/>
      <c r="AH20" s="731"/>
      <c r="AI20" s="731"/>
      <c r="AJ20" s="732"/>
      <c r="AK20" s="733"/>
      <c r="AL20" s="734"/>
      <c r="AM20" s="734"/>
      <c r="AN20" s="734"/>
      <c r="AO20" s="734"/>
      <c r="AP20" s="734"/>
      <c r="AQ20" s="734"/>
      <c r="AR20" s="734"/>
      <c r="AS20" s="734"/>
      <c r="AT20" s="734"/>
      <c r="AU20" s="755"/>
      <c r="AV20" s="755"/>
      <c r="AW20" s="755"/>
      <c r="AX20" s="755"/>
      <c r="AY20" s="756"/>
      <c r="AZ20" s="91"/>
      <c r="BA20" s="91"/>
      <c r="BB20" s="91"/>
      <c r="BC20" s="91"/>
      <c r="BD20" s="91"/>
      <c r="BE20" s="92"/>
      <c r="BF20" s="92"/>
      <c r="BG20" s="92"/>
      <c r="BH20" s="92"/>
      <c r="BI20" s="92"/>
      <c r="BJ20" s="92"/>
      <c r="BK20" s="92"/>
      <c r="BL20" s="92"/>
      <c r="BM20" s="92"/>
      <c r="BN20" s="92"/>
      <c r="BO20" s="92"/>
      <c r="BP20" s="92"/>
      <c r="BQ20" s="98">
        <v>14</v>
      </c>
      <c r="BR20" s="99"/>
      <c r="BS20" s="757"/>
      <c r="BT20" s="758"/>
      <c r="BU20" s="758"/>
      <c r="BV20" s="758"/>
      <c r="BW20" s="758"/>
      <c r="BX20" s="758"/>
      <c r="BY20" s="758"/>
      <c r="BZ20" s="758"/>
      <c r="CA20" s="758"/>
      <c r="CB20" s="758"/>
      <c r="CC20" s="758"/>
      <c r="CD20" s="758"/>
      <c r="CE20" s="758"/>
      <c r="CF20" s="758"/>
      <c r="CG20" s="759"/>
      <c r="CH20" s="760"/>
      <c r="CI20" s="761"/>
      <c r="CJ20" s="761"/>
      <c r="CK20" s="761"/>
      <c r="CL20" s="762"/>
      <c r="CM20" s="760"/>
      <c r="CN20" s="761"/>
      <c r="CO20" s="761"/>
      <c r="CP20" s="761"/>
      <c r="CQ20" s="762"/>
      <c r="CR20" s="760"/>
      <c r="CS20" s="761"/>
      <c r="CT20" s="761"/>
      <c r="CU20" s="761"/>
      <c r="CV20" s="762"/>
      <c r="CW20" s="760"/>
      <c r="CX20" s="761"/>
      <c r="CY20" s="761"/>
      <c r="CZ20" s="761"/>
      <c r="DA20" s="762"/>
      <c r="DB20" s="760"/>
      <c r="DC20" s="761"/>
      <c r="DD20" s="761"/>
      <c r="DE20" s="761"/>
      <c r="DF20" s="762"/>
      <c r="DG20" s="760"/>
      <c r="DH20" s="761"/>
      <c r="DI20" s="761"/>
      <c r="DJ20" s="761"/>
      <c r="DK20" s="762"/>
      <c r="DL20" s="760"/>
      <c r="DM20" s="761"/>
      <c r="DN20" s="761"/>
      <c r="DO20" s="761"/>
      <c r="DP20" s="762"/>
      <c r="DQ20" s="760"/>
      <c r="DR20" s="761"/>
      <c r="DS20" s="761"/>
      <c r="DT20" s="761"/>
      <c r="DU20" s="762"/>
      <c r="DV20" s="757"/>
      <c r="DW20" s="758"/>
      <c r="DX20" s="758"/>
      <c r="DY20" s="758"/>
      <c r="DZ20" s="763"/>
      <c r="EA20" s="94"/>
    </row>
    <row r="21" spans="1:131" s="95" customFormat="1" ht="26.25" customHeight="1" thickBot="1" x14ac:dyDescent="0.2">
      <c r="A21" s="98">
        <v>15</v>
      </c>
      <c r="B21" s="724"/>
      <c r="C21" s="725"/>
      <c r="D21" s="725"/>
      <c r="E21" s="725"/>
      <c r="F21" s="725"/>
      <c r="G21" s="725"/>
      <c r="H21" s="725"/>
      <c r="I21" s="725"/>
      <c r="J21" s="725"/>
      <c r="K21" s="725"/>
      <c r="L21" s="725"/>
      <c r="M21" s="725"/>
      <c r="N21" s="725"/>
      <c r="O21" s="725"/>
      <c r="P21" s="726"/>
      <c r="Q21" s="727"/>
      <c r="R21" s="728"/>
      <c r="S21" s="728"/>
      <c r="T21" s="728"/>
      <c r="U21" s="728"/>
      <c r="V21" s="728"/>
      <c r="W21" s="728"/>
      <c r="X21" s="728"/>
      <c r="Y21" s="728"/>
      <c r="Z21" s="728"/>
      <c r="AA21" s="728"/>
      <c r="AB21" s="728"/>
      <c r="AC21" s="728"/>
      <c r="AD21" s="728"/>
      <c r="AE21" s="729"/>
      <c r="AF21" s="730"/>
      <c r="AG21" s="731"/>
      <c r="AH21" s="731"/>
      <c r="AI21" s="731"/>
      <c r="AJ21" s="732"/>
      <c r="AK21" s="733"/>
      <c r="AL21" s="734"/>
      <c r="AM21" s="734"/>
      <c r="AN21" s="734"/>
      <c r="AO21" s="734"/>
      <c r="AP21" s="734"/>
      <c r="AQ21" s="734"/>
      <c r="AR21" s="734"/>
      <c r="AS21" s="734"/>
      <c r="AT21" s="734"/>
      <c r="AU21" s="755"/>
      <c r="AV21" s="755"/>
      <c r="AW21" s="755"/>
      <c r="AX21" s="755"/>
      <c r="AY21" s="756"/>
      <c r="AZ21" s="91"/>
      <c r="BA21" s="91"/>
      <c r="BB21" s="91"/>
      <c r="BC21" s="91"/>
      <c r="BD21" s="91"/>
      <c r="BE21" s="92"/>
      <c r="BF21" s="92"/>
      <c r="BG21" s="92"/>
      <c r="BH21" s="92"/>
      <c r="BI21" s="92"/>
      <c r="BJ21" s="92"/>
      <c r="BK21" s="92"/>
      <c r="BL21" s="92"/>
      <c r="BM21" s="92"/>
      <c r="BN21" s="92"/>
      <c r="BO21" s="92"/>
      <c r="BP21" s="92"/>
      <c r="BQ21" s="98">
        <v>15</v>
      </c>
      <c r="BR21" s="99"/>
      <c r="BS21" s="757"/>
      <c r="BT21" s="758"/>
      <c r="BU21" s="758"/>
      <c r="BV21" s="758"/>
      <c r="BW21" s="758"/>
      <c r="BX21" s="758"/>
      <c r="BY21" s="758"/>
      <c r="BZ21" s="758"/>
      <c r="CA21" s="758"/>
      <c r="CB21" s="758"/>
      <c r="CC21" s="758"/>
      <c r="CD21" s="758"/>
      <c r="CE21" s="758"/>
      <c r="CF21" s="758"/>
      <c r="CG21" s="759"/>
      <c r="CH21" s="760"/>
      <c r="CI21" s="761"/>
      <c r="CJ21" s="761"/>
      <c r="CK21" s="761"/>
      <c r="CL21" s="762"/>
      <c r="CM21" s="760"/>
      <c r="CN21" s="761"/>
      <c r="CO21" s="761"/>
      <c r="CP21" s="761"/>
      <c r="CQ21" s="762"/>
      <c r="CR21" s="760"/>
      <c r="CS21" s="761"/>
      <c r="CT21" s="761"/>
      <c r="CU21" s="761"/>
      <c r="CV21" s="762"/>
      <c r="CW21" s="760"/>
      <c r="CX21" s="761"/>
      <c r="CY21" s="761"/>
      <c r="CZ21" s="761"/>
      <c r="DA21" s="762"/>
      <c r="DB21" s="760"/>
      <c r="DC21" s="761"/>
      <c r="DD21" s="761"/>
      <c r="DE21" s="761"/>
      <c r="DF21" s="762"/>
      <c r="DG21" s="760"/>
      <c r="DH21" s="761"/>
      <c r="DI21" s="761"/>
      <c r="DJ21" s="761"/>
      <c r="DK21" s="762"/>
      <c r="DL21" s="760"/>
      <c r="DM21" s="761"/>
      <c r="DN21" s="761"/>
      <c r="DO21" s="761"/>
      <c r="DP21" s="762"/>
      <c r="DQ21" s="760"/>
      <c r="DR21" s="761"/>
      <c r="DS21" s="761"/>
      <c r="DT21" s="761"/>
      <c r="DU21" s="762"/>
      <c r="DV21" s="757"/>
      <c r="DW21" s="758"/>
      <c r="DX21" s="758"/>
      <c r="DY21" s="758"/>
      <c r="DZ21" s="763"/>
      <c r="EA21" s="94"/>
    </row>
    <row r="22" spans="1:131" s="95" customFormat="1" ht="26.25" customHeight="1" x14ac:dyDescent="0.15">
      <c r="A22" s="98">
        <v>16</v>
      </c>
      <c r="B22" s="724"/>
      <c r="C22" s="725"/>
      <c r="D22" s="725"/>
      <c r="E22" s="725"/>
      <c r="F22" s="725"/>
      <c r="G22" s="725"/>
      <c r="H22" s="725"/>
      <c r="I22" s="725"/>
      <c r="J22" s="725"/>
      <c r="K22" s="725"/>
      <c r="L22" s="725"/>
      <c r="M22" s="725"/>
      <c r="N22" s="725"/>
      <c r="O22" s="725"/>
      <c r="P22" s="726"/>
      <c r="Q22" s="774"/>
      <c r="R22" s="775"/>
      <c r="S22" s="775"/>
      <c r="T22" s="775"/>
      <c r="U22" s="775"/>
      <c r="V22" s="775"/>
      <c r="W22" s="775"/>
      <c r="X22" s="775"/>
      <c r="Y22" s="775"/>
      <c r="Z22" s="775"/>
      <c r="AA22" s="775"/>
      <c r="AB22" s="775"/>
      <c r="AC22" s="775"/>
      <c r="AD22" s="775"/>
      <c r="AE22" s="776"/>
      <c r="AF22" s="730"/>
      <c r="AG22" s="731"/>
      <c r="AH22" s="731"/>
      <c r="AI22" s="731"/>
      <c r="AJ22" s="732"/>
      <c r="AK22" s="777"/>
      <c r="AL22" s="778"/>
      <c r="AM22" s="778"/>
      <c r="AN22" s="778"/>
      <c r="AO22" s="778"/>
      <c r="AP22" s="778"/>
      <c r="AQ22" s="778"/>
      <c r="AR22" s="778"/>
      <c r="AS22" s="778"/>
      <c r="AT22" s="778"/>
      <c r="AU22" s="779"/>
      <c r="AV22" s="779"/>
      <c r="AW22" s="779"/>
      <c r="AX22" s="779"/>
      <c r="AY22" s="780"/>
      <c r="AZ22" s="781" t="s">
        <v>323</v>
      </c>
      <c r="BA22" s="781"/>
      <c r="BB22" s="781"/>
      <c r="BC22" s="781"/>
      <c r="BD22" s="782"/>
      <c r="BE22" s="92"/>
      <c r="BF22" s="92"/>
      <c r="BG22" s="92"/>
      <c r="BH22" s="92"/>
      <c r="BI22" s="92"/>
      <c r="BJ22" s="92"/>
      <c r="BK22" s="92"/>
      <c r="BL22" s="92"/>
      <c r="BM22" s="92"/>
      <c r="BN22" s="92"/>
      <c r="BO22" s="92"/>
      <c r="BP22" s="92"/>
      <c r="BQ22" s="98">
        <v>16</v>
      </c>
      <c r="BR22" s="99"/>
      <c r="BS22" s="757"/>
      <c r="BT22" s="758"/>
      <c r="BU22" s="758"/>
      <c r="BV22" s="758"/>
      <c r="BW22" s="758"/>
      <c r="BX22" s="758"/>
      <c r="BY22" s="758"/>
      <c r="BZ22" s="758"/>
      <c r="CA22" s="758"/>
      <c r="CB22" s="758"/>
      <c r="CC22" s="758"/>
      <c r="CD22" s="758"/>
      <c r="CE22" s="758"/>
      <c r="CF22" s="758"/>
      <c r="CG22" s="759"/>
      <c r="CH22" s="760"/>
      <c r="CI22" s="761"/>
      <c r="CJ22" s="761"/>
      <c r="CK22" s="761"/>
      <c r="CL22" s="762"/>
      <c r="CM22" s="760"/>
      <c r="CN22" s="761"/>
      <c r="CO22" s="761"/>
      <c r="CP22" s="761"/>
      <c r="CQ22" s="762"/>
      <c r="CR22" s="760"/>
      <c r="CS22" s="761"/>
      <c r="CT22" s="761"/>
      <c r="CU22" s="761"/>
      <c r="CV22" s="762"/>
      <c r="CW22" s="760"/>
      <c r="CX22" s="761"/>
      <c r="CY22" s="761"/>
      <c r="CZ22" s="761"/>
      <c r="DA22" s="762"/>
      <c r="DB22" s="760"/>
      <c r="DC22" s="761"/>
      <c r="DD22" s="761"/>
      <c r="DE22" s="761"/>
      <c r="DF22" s="762"/>
      <c r="DG22" s="760"/>
      <c r="DH22" s="761"/>
      <c r="DI22" s="761"/>
      <c r="DJ22" s="761"/>
      <c r="DK22" s="762"/>
      <c r="DL22" s="760"/>
      <c r="DM22" s="761"/>
      <c r="DN22" s="761"/>
      <c r="DO22" s="761"/>
      <c r="DP22" s="762"/>
      <c r="DQ22" s="760"/>
      <c r="DR22" s="761"/>
      <c r="DS22" s="761"/>
      <c r="DT22" s="761"/>
      <c r="DU22" s="762"/>
      <c r="DV22" s="757"/>
      <c r="DW22" s="758"/>
      <c r="DX22" s="758"/>
      <c r="DY22" s="758"/>
      <c r="DZ22" s="763"/>
      <c r="EA22" s="94"/>
    </row>
    <row r="23" spans="1:131" s="95" customFormat="1" ht="26.25" customHeight="1" thickBot="1" x14ac:dyDescent="0.2">
      <c r="A23" s="100" t="s">
        <v>324</v>
      </c>
      <c r="B23" s="764" t="s">
        <v>325</v>
      </c>
      <c r="C23" s="765"/>
      <c r="D23" s="765"/>
      <c r="E23" s="765"/>
      <c r="F23" s="765"/>
      <c r="G23" s="765"/>
      <c r="H23" s="765"/>
      <c r="I23" s="765"/>
      <c r="J23" s="765"/>
      <c r="K23" s="765"/>
      <c r="L23" s="765"/>
      <c r="M23" s="765"/>
      <c r="N23" s="765"/>
      <c r="O23" s="765"/>
      <c r="P23" s="766"/>
      <c r="Q23" s="767">
        <v>43787</v>
      </c>
      <c r="R23" s="768"/>
      <c r="S23" s="768"/>
      <c r="T23" s="768"/>
      <c r="U23" s="768"/>
      <c r="V23" s="768">
        <v>42761</v>
      </c>
      <c r="W23" s="768"/>
      <c r="X23" s="768"/>
      <c r="Y23" s="768"/>
      <c r="Z23" s="768"/>
      <c r="AA23" s="768">
        <v>1026</v>
      </c>
      <c r="AB23" s="768"/>
      <c r="AC23" s="768"/>
      <c r="AD23" s="768"/>
      <c r="AE23" s="769"/>
      <c r="AF23" s="770">
        <v>996</v>
      </c>
      <c r="AG23" s="768"/>
      <c r="AH23" s="768"/>
      <c r="AI23" s="768"/>
      <c r="AJ23" s="771"/>
      <c r="AK23" s="772"/>
      <c r="AL23" s="773"/>
      <c r="AM23" s="773"/>
      <c r="AN23" s="773"/>
      <c r="AO23" s="773"/>
      <c r="AP23" s="768"/>
      <c r="AQ23" s="768"/>
      <c r="AR23" s="768"/>
      <c r="AS23" s="768"/>
      <c r="AT23" s="768"/>
      <c r="AU23" s="784"/>
      <c r="AV23" s="784"/>
      <c r="AW23" s="784"/>
      <c r="AX23" s="784"/>
      <c r="AY23" s="785"/>
      <c r="AZ23" s="786" t="s">
        <v>62</v>
      </c>
      <c r="BA23" s="787"/>
      <c r="BB23" s="787"/>
      <c r="BC23" s="787"/>
      <c r="BD23" s="788"/>
      <c r="BE23" s="92"/>
      <c r="BF23" s="92"/>
      <c r="BG23" s="92"/>
      <c r="BH23" s="92"/>
      <c r="BI23" s="92"/>
      <c r="BJ23" s="92"/>
      <c r="BK23" s="92"/>
      <c r="BL23" s="92"/>
      <c r="BM23" s="92"/>
      <c r="BN23" s="92"/>
      <c r="BO23" s="92"/>
      <c r="BP23" s="92"/>
      <c r="BQ23" s="98">
        <v>17</v>
      </c>
      <c r="BR23" s="99"/>
      <c r="BS23" s="757"/>
      <c r="BT23" s="758"/>
      <c r="BU23" s="758"/>
      <c r="BV23" s="758"/>
      <c r="BW23" s="758"/>
      <c r="BX23" s="758"/>
      <c r="BY23" s="758"/>
      <c r="BZ23" s="758"/>
      <c r="CA23" s="758"/>
      <c r="CB23" s="758"/>
      <c r="CC23" s="758"/>
      <c r="CD23" s="758"/>
      <c r="CE23" s="758"/>
      <c r="CF23" s="758"/>
      <c r="CG23" s="759"/>
      <c r="CH23" s="760"/>
      <c r="CI23" s="761"/>
      <c r="CJ23" s="761"/>
      <c r="CK23" s="761"/>
      <c r="CL23" s="762"/>
      <c r="CM23" s="760"/>
      <c r="CN23" s="761"/>
      <c r="CO23" s="761"/>
      <c r="CP23" s="761"/>
      <c r="CQ23" s="762"/>
      <c r="CR23" s="760"/>
      <c r="CS23" s="761"/>
      <c r="CT23" s="761"/>
      <c r="CU23" s="761"/>
      <c r="CV23" s="762"/>
      <c r="CW23" s="760"/>
      <c r="CX23" s="761"/>
      <c r="CY23" s="761"/>
      <c r="CZ23" s="761"/>
      <c r="DA23" s="762"/>
      <c r="DB23" s="760"/>
      <c r="DC23" s="761"/>
      <c r="DD23" s="761"/>
      <c r="DE23" s="761"/>
      <c r="DF23" s="762"/>
      <c r="DG23" s="760"/>
      <c r="DH23" s="761"/>
      <c r="DI23" s="761"/>
      <c r="DJ23" s="761"/>
      <c r="DK23" s="762"/>
      <c r="DL23" s="760"/>
      <c r="DM23" s="761"/>
      <c r="DN23" s="761"/>
      <c r="DO23" s="761"/>
      <c r="DP23" s="762"/>
      <c r="DQ23" s="760"/>
      <c r="DR23" s="761"/>
      <c r="DS23" s="761"/>
      <c r="DT23" s="761"/>
      <c r="DU23" s="762"/>
      <c r="DV23" s="757"/>
      <c r="DW23" s="758"/>
      <c r="DX23" s="758"/>
      <c r="DY23" s="758"/>
      <c r="DZ23" s="763"/>
      <c r="EA23" s="94"/>
    </row>
    <row r="24" spans="1:131" s="95" customFormat="1" ht="26.25" customHeight="1" x14ac:dyDescent="0.15">
      <c r="A24" s="783" t="s">
        <v>326</v>
      </c>
      <c r="B24" s="783"/>
      <c r="C24" s="783"/>
      <c r="D24" s="783"/>
      <c r="E24" s="783"/>
      <c r="F24" s="783"/>
      <c r="G24" s="783"/>
      <c r="H24" s="783"/>
      <c r="I24" s="783"/>
      <c r="J24" s="783"/>
      <c r="K24" s="783"/>
      <c r="L24" s="783"/>
      <c r="M24" s="783"/>
      <c r="N24" s="783"/>
      <c r="O24" s="783"/>
      <c r="P24" s="783"/>
      <c r="Q24" s="783"/>
      <c r="R24" s="783"/>
      <c r="S24" s="783"/>
      <c r="T24" s="783"/>
      <c r="U24" s="783"/>
      <c r="V24" s="783"/>
      <c r="W24" s="783"/>
      <c r="X24" s="783"/>
      <c r="Y24" s="783"/>
      <c r="Z24" s="783"/>
      <c r="AA24" s="783"/>
      <c r="AB24" s="783"/>
      <c r="AC24" s="783"/>
      <c r="AD24" s="783"/>
      <c r="AE24" s="783"/>
      <c r="AF24" s="783"/>
      <c r="AG24" s="783"/>
      <c r="AH24" s="783"/>
      <c r="AI24" s="783"/>
      <c r="AJ24" s="783"/>
      <c r="AK24" s="783"/>
      <c r="AL24" s="783"/>
      <c r="AM24" s="783"/>
      <c r="AN24" s="783"/>
      <c r="AO24" s="783"/>
      <c r="AP24" s="783"/>
      <c r="AQ24" s="783"/>
      <c r="AR24" s="783"/>
      <c r="AS24" s="783"/>
      <c r="AT24" s="783"/>
      <c r="AU24" s="783"/>
      <c r="AV24" s="783"/>
      <c r="AW24" s="783"/>
      <c r="AX24" s="783"/>
      <c r="AY24" s="783"/>
      <c r="AZ24" s="91"/>
      <c r="BA24" s="91"/>
      <c r="BB24" s="91"/>
      <c r="BC24" s="91"/>
      <c r="BD24" s="91"/>
      <c r="BE24" s="92"/>
      <c r="BF24" s="92"/>
      <c r="BG24" s="92"/>
      <c r="BH24" s="92"/>
      <c r="BI24" s="92"/>
      <c r="BJ24" s="92"/>
      <c r="BK24" s="92"/>
      <c r="BL24" s="92"/>
      <c r="BM24" s="92"/>
      <c r="BN24" s="92"/>
      <c r="BO24" s="92"/>
      <c r="BP24" s="92"/>
      <c r="BQ24" s="98">
        <v>18</v>
      </c>
      <c r="BR24" s="99"/>
      <c r="BS24" s="757"/>
      <c r="BT24" s="758"/>
      <c r="BU24" s="758"/>
      <c r="BV24" s="758"/>
      <c r="BW24" s="758"/>
      <c r="BX24" s="758"/>
      <c r="BY24" s="758"/>
      <c r="BZ24" s="758"/>
      <c r="CA24" s="758"/>
      <c r="CB24" s="758"/>
      <c r="CC24" s="758"/>
      <c r="CD24" s="758"/>
      <c r="CE24" s="758"/>
      <c r="CF24" s="758"/>
      <c r="CG24" s="759"/>
      <c r="CH24" s="760"/>
      <c r="CI24" s="761"/>
      <c r="CJ24" s="761"/>
      <c r="CK24" s="761"/>
      <c r="CL24" s="762"/>
      <c r="CM24" s="760"/>
      <c r="CN24" s="761"/>
      <c r="CO24" s="761"/>
      <c r="CP24" s="761"/>
      <c r="CQ24" s="762"/>
      <c r="CR24" s="760"/>
      <c r="CS24" s="761"/>
      <c r="CT24" s="761"/>
      <c r="CU24" s="761"/>
      <c r="CV24" s="762"/>
      <c r="CW24" s="760"/>
      <c r="CX24" s="761"/>
      <c r="CY24" s="761"/>
      <c r="CZ24" s="761"/>
      <c r="DA24" s="762"/>
      <c r="DB24" s="760"/>
      <c r="DC24" s="761"/>
      <c r="DD24" s="761"/>
      <c r="DE24" s="761"/>
      <c r="DF24" s="762"/>
      <c r="DG24" s="760"/>
      <c r="DH24" s="761"/>
      <c r="DI24" s="761"/>
      <c r="DJ24" s="761"/>
      <c r="DK24" s="762"/>
      <c r="DL24" s="760"/>
      <c r="DM24" s="761"/>
      <c r="DN24" s="761"/>
      <c r="DO24" s="761"/>
      <c r="DP24" s="762"/>
      <c r="DQ24" s="760"/>
      <c r="DR24" s="761"/>
      <c r="DS24" s="761"/>
      <c r="DT24" s="761"/>
      <c r="DU24" s="762"/>
      <c r="DV24" s="757"/>
      <c r="DW24" s="758"/>
      <c r="DX24" s="758"/>
      <c r="DY24" s="758"/>
      <c r="DZ24" s="763"/>
      <c r="EA24" s="94"/>
    </row>
    <row r="25" spans="1:131" ht="26.25" customHeight="1" thickBot="1" x14ac:dyDescent="0.2">
      <c r="A25" s="714" t="s">
        <v>327</v>
      </c>
      <c r="B25" s="714"/>
      <c r="C25" s="714"/>
      <c r="D25" s="714"/>
      <c r="E25" s="714"/>
      <c r="F25" s="714"/>
      <c r="G25" s="714"/>
      <c r="H25" s="714"/>
      <c r="I25" s="714"/>
      <c r="J25" s="714"/>
      <c r="K25" s="714"/>
      <c r="L25" s="714"/>
      <c r="M25" s="714"/>
      <c r="N25" s="714"/>
      <c r="O25" s="714"/>
      <c r="P25" s="714"/>
      <c r="Q25" s="714"/>
      <c r="R25" s="714"/>
      <c r="S25" s="714"/>
      <c r="T25" s="714"/>
      <c r="U25" s="714"/>
      <c r="V25" s="714"/>
      <c r="W25" s="714"/>
      <c r="X25" s="714"/>
      <c r="Y25" s="714"/>
      <c r="Z25" s="714"/>
      <c r="AA25" s="714"/>
      <c r="AB25" s="714"/>
      <c r="AC25" s="714"/>
      <c r="AD25" s="714"/>
      <c r="AE25" s="714"/>
      <c r="AF25" s="714"/>
      <c r="AG25" s="714"/>
      <c r="AH25" s="714"/>
      <c r="AI25" s="714"/>
      <c r="AJ25" s="714"/>
      <c r="AK25" s="714"/>
      <c r="AL25" s="714"/>
      <c r="AM25" s="714"/>
      <c r="AN25" s="714"/>
      <c r="AO25" s="714"/>
      <c r="AP25" s="714"/>
      <c r="AQ25" s="714"/>
      <c r="AR25" s="714"/>
      <c r="AS25" s="714"/>
      <c r="AT25" s="714"/>
      <c r="AU25" s="714"/>
      <c r="AV25" s="714"/>
      <c r="AW25" s="714"/>
      <c r="AX25" s="714"/>
      <c r="AY25" s="714"/>
      <c r="AZ25" s="714"/>
      <c r="BA25" s="714"/>
      <c r="BB25" s="714"/>
      <c r="BC25" s="714"/>
      <c r="BD25" s="714"/>
      <c r="BE25" s="714"/>
      <c r="BF25" s="714"/>
      <c r="BG25" s="714"/>
      <c r="BH25" s="714"/>
      <c r="BI25" s="714"/>
      <c r="BJ25" s="91"/>
      <c r="BK25" s="91"/>
      <c r="BL25" s="91"/>
      <c r="BM25" s="91"/>
      <c r="BN25" s="91"/>
      <c r="BO25" s="101"/>
      <c r="BP25" s="101"/>
      <c r="BQ25" s="98">
        <v>19</v>
      </c>
      <c r="BR25" s="99"/>
      <c r="BS25" s="757"/>
      <c r="BT25" s="758"/>
      <c r="BU25" s="758"/>
      <c r="BV25" s="758"/>
      <c r="BW25" s="758"/>
      <c r="BX25" s="758"/>
      <c r="BY25" s="758"/>
      <c r="BZ25" s="758"/>
      <c r="CA25" s="758"/>
      <c r="CB25" s="758"/>
      <c r="CC25" s="758"/>
      <c r="CD25" s="758"/>
      <c r="CE25" s="758"/>
      <c r="CF25" s="758"/>
      <c r="CG25" s="759"/>
      <c r="CH25" s="760"/>
      <c r="CI25" s="761"/>
      <c r="CJ25" s="761"/>
      <c r="CK25" s="761"/>
      <c r="CL25" s="762"/>
      <c r="CM25" s="760"/>
      <c r="CN25" s="761"/>
      <c r="CO25" s="761"/>
      <c r="CP25" s="761"/>
      <c r="CQ25" s="762"/>
      <c r="CR25" s="760"/>
      <c r="CS25" s="761"/>
      <c r="CT25" s="761"/>
      <c r="CU25" s="761"/>
      <c r="CV25" s="762"/>
      <c r="CW25" s="760"/>
      <c r="CX25" s="761"/>
      <c r="CY25" s="761"/>
      <c r="CZ25" s="761"/>
      <c r="DA25" s="762"/>
      <c r="DB25" s="760"/>
      <c r="DC25" s="761"/>
      <c r="DD25" s="761"/>
      <c r="DE25" s="761"/>
      <c r="DF25" s="762"/>
      <c r="DG25" s="760"/>
      <c r="DH25" s="761"/>
      <c r="DI25" s="761"/>
      <c r="DJ25" s="761"/>
      <c r="DK25" s="762"/>
      <c r="DL25" s="760"/>
      <c r="DM25" s="761"/>
      <c r="DN25" s="761"/>
      <c r="DO25" s="761"/>
      <c r="DP25" s="762"/>
      <c r="DQ25" s="760"/>
      <c r="DR25" s="761"/>
      <c r="DS25" s="761"/>
      <c r="DT25" s="761"/>
      <c r="DU25" s="762"/>
      <c r="DV25" s="757"/>
      <c r="DW25" s="758"/>
      <c r="DX25" s="758"/>
      <c r="DY25" s="758"/>
      <c r="DZ25" s="763"/>
      <c r="EA25" s="89"/>
    </row>
    <row r="26" spans="1:131" ht="26.25" customHeight="1" x14ac:dyDescent="0.15">
      <c r="A26" s="704" t="s">
        <v>301</v>
      </c>
      <c r="B26" s="705"/>
      <c r="C26" s="705"/>
      <c r="D26" s="705"/>
      <c r="E26" s="705"/>
      <c r="F26" s="705"/>
      <c r="G26" s="705"/>
      <c r="H26" s="705"/>
      <c r="I26" s="705"/>
      <c r="J26" s="705"/>
      <c r="K26" s="705"/>
      <c r="L26" s="705"/>
      <c r="M26" s="705"/>
      <c r="N26" s="705"/>
      <c r="O26" s="705"/>
      <c r="P26" s="706"/>
      <c r="Q26" s="700" t="s">
        <v>328</v>
      </c>
      <c r="R26" s="696"/>
      <c r="S26" s="696"/>
      <c r="T26" s="696"/>
      <c r="U26" s="697"/>
      <c r="V26" s="700" t="s">
        <v>329</v>
      </c>
      <c r="W26" s="696"/>
      <c r="X26" s="696"/>
      <c r="Y26" s="696"/>
      <c r="Z26" s="697"/>
      <c r="AA26" s="700" t="s">
        <v>330</v>
      </c>
      <c r="AB26" s="696"/>
      <c r="AC26" s="696"/>
      <c r="AD26" s="696"/>
      <c r="AE26" s="696"/>
      <c r="AF26" s="789" t="s">
        <v>331</v>
      </c>
      <c r="AG26" s="790"/>
      <c r="AH26" s="790"/>
      <c r="AI26" s="790"/>
      <c r="AJ26" s="791"/>
      <c r="AK26" s="696" t="s">
        <v>332</v>
      </c>
      <c r="AL26" s="696"/>
      <c r="AM26" s="696"/>
      <c r="AN26" s="696"/>
      <c r="AO26" s="697"/>
      <c r="AP26" s="700" t="s">
        <v>333</v>
      </c>
      <c r="AQ26" s="696"/>
      <c r="AR26" s="696"/>
      <c r="AS26" s="696"/>
      <c r="AT26" s="697"/>
      <c r="AU26" s="700" t="s">
        <v>334</v>
      </c>
      <c r="AV26" s="696"/>
      <c r="AW26" s="696"/>
      <c r="AX26" s="696"/>
      <c r="AY26" s="697"/>
      <c r="AZ26" s="700" t="s">
        <v>335</v>
      </c>
      <c r="BA26" s="696"/>
      <c r="BB26" s="696"/>
      <c r="BC26" s="696"/>
      <c r="BD26" s="697"/>
      <c r="BE26" s="700" t="s">
        <v>308</v>
      </c>
      <c r="BF26" s="696"/>
      <c r="BG26" s="696"/>
      <c r="BH26" s="696"/>
      <c r="BI26" s="702"/>
      <c r="BJ26" s="91"/>
      <c r="BK26" s="91"/>
      <c r="BL26" s="91"/>
      <c r="BM26" s="91"/>
      <c r="BN26" s="91"/>
      <c r="BO26" s="101"/>
      <c r="BP26" s="101"/>
      <c r="BQ26" s="98">
        <v>20</v>
      </c>
      <c r="BR26" s="99"/>
      <c r="BS26" s="757"/>
      <c r="BT26" s="758"/>
      <c r="BU26" s="758"/>
      <c r="BV26" s="758"/>
      <c r="BW26" s="758"/>
      <c r="BX26" s="758"/>
      <c r="BY26" s="758"/>
      <c r="BZ26" s="758"/>
      <c r="CA26" s="758"/>
      <c r="CB26" s="758"/>
      <c r="CC26" s="758"/>
      <c r="CD26" s="758"/>
      <c r="CE26" s="758"/>
      <c r="CF26" s="758"/>
      <c r="CG26" s="759"/>
      <c r="CH26" s="760"/>
      <c r="CI26" s="761"/>
      <c r="CJ26" s="761"/>
      <c r="CK26" s="761"/>
      <c r="CL26" s="762"/>
      <c r="CM26" s="760"/>
      <c r="CN26" s="761"/>
      <c r="CO26" s="761"/>
      <c r="CP26" s="761"/>
      <c r="CQ26" s="762"/>
      <c r="CR26" s="760"/>
      <c r="CS26" s="761"/>
      <c r="CT26" s="761"/>
      <c r="CU26" s="761"/>
      <c r="CV26" s="762"/>
      <c r="CW26" s="760"/>
      <c r="CX26" s="761"/>
      <c r="CY26" s="761"/>
      <c r="CZ26" s="761"/>
      <c r="DA26" s="762"/>
      <c r="DB26" s="760"/>
      <c r="DC26" s="761"/>
      <c r="DD26" s="761"/>
      <c r="DE26" s="761"/>
      <c r="DF26" s="762"/>
      <c r="DG26" s="760"/>
      <c r="DH26" s="761"/>
      <c r="DI26" s="761"/>
      <c r="DJ26" s="761"/>
      <c r="DK26" s="762"/>
      <c r="DL26" s="760"/>
      <c r="DM26" s="761"/>
      <c r="DN26" s="761"/>
      <c r="DO26" s="761"/>
      <c r="DP26" s="762"/>
      <c r="DQ26" s="760"/>
      <c r="DR26" s="761"/>
      <c r="DS26" s="761"/>
      <c r="DT26" s="761"/>
      <c r="DU26" s="762"/>
      <c r="DV26" s="757"/>
      <c r="DW26" s="758"/>
      <c r="DX26" s="758"/>
      <c r="DY26" s="758"/>
      <c r="DZ26" s="763"/>
      <c r="EA26" s="89"/>
    </row>
    <row r="27" spans="1:131" ht="26.25" customHeight="1" thickBot="1" x14ac:dyDescent="0.2">
      <c r="A27" s="707"/>
      <c r="B27" s="708"/>
      <c r="C27" s="708"/>
      <c r="D27" s="708"/>
      <c r="E27" s="708"/>
      <c r="F27" s="708"/>
      <c r="G27" s="708"/>
      <c r="H27" s="708"/>
      <c r="I27" s="708"/>
      <c r="J27" s="708"/>
      <c r="K27" s="708"/>
      <c r="L27" s="708"/>
      <c r="M27" s="708"/>
      <c r="N27" s="708"/>
      <c r="O27" s="708"/>
      <c r="P27" s="709"/>
      <c r="Q27" s="701"/>
      <c r="R27" s="698"/>
      <c r="S27" s="698"/>
      <c r="T27" s="698"/>
      <c r="U27" s="699"/>
      <c r="V27" s="701"/>
      <c r="W27" s="698"/>
      <c r="X27" s="698"/>
      <c r="Y27" s="698"/>
      <c r="Z27" s="699"/>
      <c r="AA27" s="701"/>
      <c r="AB27" s="698"/>
      <c r="AC27" s="698"/>
      <c r="AD27" s="698"/>
      <c r="AE27" s="698"/>
      <c r="AF27" s="792"/>
      <c r="AG27" s="793"/>
      <c r="AH27" s="793"/>
      <c r="AI27" s="793"/>
      <c r="AJ27" s="794"/>
      <c r="AK27" s="698"/>
      <c r="AL27" s="698"/>
      <c r="AM27" s="698"/>
      <c r="AN27" s="698"/>
      <c r="AO27" s="699"/>
      <c r="AP27" s="701"/>
      <c r="AQ27" s="698"/>
      <c r="AR27" s="698"/>
      <c r="AS27" s="698"/>
      <c r="AT27" s="699"/>
      <c r="AU27" s="701"/>
      <c r="AV27" s="698"/>
      <c r="AW27" s="698"/>
      <c r="AX27" s="698"/>
      <c r="AY27" s="699"/>
      <c r="AZ27" s="701"/>
      <c r="BA27" s="698"/>
      <c r="BB27" s="698"/>
      <c r="BC27" s="698"/>
      <c r="BD27" s="699"/>
      <c r="BE27" s="701"/>
      <c r="BF27" s="698"/>
      <c r="BG27" s="698"/>
      <c r="BH27" s="698"/>
      <c r="BI27" s="703"/>
      <c r="BJ27" s="91"/>
      <c r="BK27" s="91"/>
      <c r="BL27" s="91"/>
      <c r="BM27" s="91"/>
      <c r="BN27" s="91"/>
      <c r="BO27" s="101"/>
      <c r="BP27" s="101"/>
      <c r="BQ27" s="98">
        <v>21</v>
      </c>
      <c r="BR27" s="99"/>
      <c r="BS27" s="757"/>
      <c r="BT27" s="758"/>
      <c r="BU27" s="758"/>
      <c r="BV27" s="758"/>
      <c r="BW27" s="758"/>
      <c r="BX27" s="758"/>
      <c r="BY27" s="758"/>
      <c r="BZ27" s="758"/>
      <c r="CA27" s="758"/>
      <c r="CB27" s="758"/>
      <c r="CC27" s="758"/>
      <c r="CD27" s="758"/>
      <c r="CE27" s="758"/>
      <c r="CF27" s="758"/>
      <c r="CG27" s="759"/>
      <c r="CH27" s="760"/>
      <c r="CI27" s="761"/>
      <c r="CJ27" s="761"/>
      <c r="CK27" s="761"/>
      <c r="CL27" s="762"/>
      <c r="CM27" s="760"/>
      <c r="CN27" s="761"/>
      <c r="CO27" s="761"/>
      <c r="CP27" s="761"/>
      <c r="CQ27" s="762"/>
      <c r="CR27" s="760"/>
      <c r="CS27" s="761"/>
      <c r="CT27" s="761"/>
      <c r="CU27" s="761"/>
      <c r="CV27" s="762"/>
      <c r="CW27" s="760"/>
      <c r="CX27" s="761"/>
      <c r="CY27" s="761"/>
      <c r="CZ27" s="761"/>
      <c r="DA27" s="762"/>
      <c r="DB27" s="760"/>
      <c r="DC27" s="761"/>
      <c r="DD27" s="761"/>
      <c r="DE27" s="761"/>
      <c r="DF27" s="762"/>
      <c r="DG27" s="760"/>
      <c r="DH27" s="761"/>
      <c r="DI27" s="761"/>
      <c r="DJ27" s="761"/>
      <c r="DK27" s="762"/>
      <c r="DL27" s="760"/>
      <c r="DM27" s="761"/>
      <c r="DN27" s="761"/>
      <c r="DO27" s="761"/>
      <c r="DP27" s="762"/>
      <c r="DQ27" s="760"/>
      <c r="DR27" s="761"/>
      <c r="DS27" s="761"/>
      <c r="DT27" s="761"/>
      <c r="DU27" s="762"/>
      <c r="DV27" s="757"/>
      <c r="DW27" s="758"/>
      <c r="DX27" s="758"/>
      <c r="DY27" s="758"/>
      <c r="DZ27" s="763"/>
      <c r="EA27" s="89"/>
    </row>
    <row r="28" spans="1:131" ht="26.25" customHeight="1" thickTop="1" x14ac:dyDescent="0.15">
      <c r="A28" s="102">
        <v>1</v>
      </c>
      <c r="B28" s="735" t="s">
        <v>336</v>
      </c>
      <c r="C28" s="736"/>
      <c r="D28" s="736"/>
      <c r="E28" s="736"/>
      <c r="F28" s="736"/>
      <c r="G28" s="736"/>
      <c r="H28" s="736"/>
      <c r="I28" s="736"/>
      <c r="J28" s="736"/>
      <c r="K28" s="736"/>
      <c r="L28" s="736"/>
      <c r="M28" s="736"/>
      <c r="N28" s="736"/>
      <c r="O28" s="736"/>
      <c r="P28" s="737"/>
      <c r="Q28" s="797">
        <v>7726</v>
      </c>
      <c r="R28" s="798"/>
      <c r="S28" s="798"/>
      <c r="T28" s="798"/>
      <c r="U28" s="798"/>
      <c r="V28" s="798">
        <v>7726</v>
      </c>
      <c r="W28" s="798"/>
      <c r="X28" s="798"/>
      <c r="Y28" s="798"/>
      <c r="Z28" s="798"/>
      <c r="AA28" s="798" t="s">
        <v>319</v>
      </c>
      <c r="AB28" s="798"/>
      <c r="AC28" s="798"/>
      <c r="AD28" s="798"/>
      <c r="AE28" s="799"/>
      <c r="AF28" s="800" t="s">
        <v>62</v>
      </c>
      <c r="AG28" s="798"/>
      <c r="AH28" s="798"/>
      <c r="AI28" s="798"/>
      <c r="AJ28" s="801"/>
      <c r="AK28" s="802">
        <v>964</v>
      </c>
      <c r="AL28" s="803"/>
      <c r="AM28" s="803"/>
      <c r="AN28" s="803"/>
      <c r="AO28" s="803"/>
      <c r="AP28" s="803" t="s">
        <v>319</v>
      </c>
      <c r="AQ28" s="803"/>
      <c r="AR28" s="803"/>
      <c r="AS28" s="803"/>
      <c r="AT28" s="803"/>
      <c r="AU28" s="803" t="s">
        <v>319</v>
      </c>
      <c r="AV28" s="803"/>
      <c r="AW28" s="803"/>
      <c r="AX28" s="803"/>
      <c r="AY28" s="803"/>
      <c r="AZ28" s="804" t="s">
        <v>319</v>
      </c>
      <c r="BA28" s="804"/>
      <c r="BB28" s="804"/>
      <c r="BC28" s="804"/>
      <c r="BD28" s="804"/>
      <c r="BE28" s="795"/>
      <c r="BF28" s="795"/>
      <c r="BG28" s="795"/>
      <c r="BH28" s="795"/>
      <c r="BI28" s="796"/>
      <c r="BJ28" s="91"/>
      <c r="BK28" s="91"/>
      <c r="BL28" s="91"/>
      <c r="BM28" s="91"/>
      <c r="BN28" s="91"/>
      <c r="BO28" s="101"/>
      <c r="BP28" s="101"/>
      <c r="BQ28" s="98">
        <v>22</v>
      </c>
      <c r="BR28" s="99"/>
      <c r="BS28" s="757"/>
      <c r="BT28" s="758"/>
      <c r="BU28" s="758"/>
      <c r="BV28" s="758"/>
      <c r="BW28" s="758"/>
      <c r="BX28" s="758"/>
      <c r="BY28" s="758"/>
      <c r="BZ28" s="758"/>
      <c r="CA28" s="758"/>
      <c r="CB28" s="758"/>
      <c r="CC28" s="758"/>
      <c r="CD28" s="758"/>
      <c r="CE28" s="758"/>
      <c r="CF28" s="758"/>
      <c r="CG28" s="759"/>
      <c r="CH28" s="760"/>
      <c r="CI28" s="761"/>
      <c r="CJ28" s="761"/>
      <c r="CK28" s="761"/>
      <c r="CL28" s="762"/>
      <c r="CM28" s="760"/>
      <c r="CN28" s="761"/>
      <c r="CO28" s="761"/>
      <c r="CP28" s="761"/>
      <c r="CQ28" s="762"/>
      <c r="CR28" s="760"/>
      <c r="CS28" s="761"/>
      <c r="CT28" s="761"/>
      <c r="CU28" s="761"/>
      <c r="CV28" s="762"/>
      <c r="CW28" s="760"/>
      <c r="CX28" s="761"/>
      <c r="CY28" s="761"/>
      <c r="CZ28" s="761"/>
      <c r="DA28" s="762"/>
      <c r="DB28" s="760"/>
      <c r="DC28" s="761"/>
      <c r="DD28" s="761"/>
      <c r="DE28" s="761"/>
      <c r="DF28" s="762"/>
      <c r="DG28" s="760"/>
      <c r="DH28" s="761"/>
      <c r="DI28" s="761"/>
      <c r="DJ28" s="761"/>
      <c r="DK28" s="762"/>
      <c r="DL28" s="760"/>
      <c r="DM28" s="761"/>
      <c r="DN28" s="761"/>
      <c r="DO28" s="761"/>
      <c r="DP28" s="762"/>
      <c r="DQ28" s="760"/>
      <c r="DR28" s="761"/>
      <c r="DS28" s="761"/>
      <c r="DT28" s="761"/>
      <c r="DU28" s="762"/>
      <c r="DV28" s="757"/>
      <c r="DW28" s="758"/>
      <c r="DX28" s="758"/>
      <c r="DY28" s="758"/>
      <c r="DZ28" s="763"/>
      <c r="EA28" s="89"/>
    </row>
    <row r="29" spans="1:131" ht="26.25" customHeight="1" x14ac:dyDescent="0.15">
      <c r="A29" s="102">
        <v>2</v>
      </c>
      <c r="B29" s="724" t="s">
        <v>337</v>
      </c>
      <c r="C29" s="725"/>
      <c r="D29" s="725"/>
      <c r="E29" s="725"/>
      <c r="F29" s="725"/>
      <c r="G29" s="725"/>
      <c r="H29" s="725"/>
      <c r="I29" s="725"/>
      <c r="J29" s="725"/>
      <c r="K29" s="725"/>
      <c r="L29" s="725"/>
      <c r="M29" s="725"/>
      <c r="N29" s="725"/>
      <c r="O29" s="725"/>
      <c r="P29" s="726"/>
      <c r="Q29" s="727">
        <v>6064</v>
      </c>
      <c r="R29" s="728"/>
      <c r="S29" s="728"/>
      <c r="T29" s="728"/>
      <c r="U29" s="728"/>
      <c r="V29" s="728">
        <v>5872</v>
      </c>
      <c r="W29" s="728"/>
      <c r="X29" s="728"/>
      <c r="Y29" s="728"/>
      <c r="Z29" s="728"/>
      <c r="AA29" s="728" t="s">
        <v>319</v>
      </c>
      <c r="AB29" s="728"/>
      <c r="AC29" s="728"/>
      <c r="AD29" s="728"/>
      <c r="AE29" s="729"/>
      <c r="AF29" s="730">
        <v>192</v>
      </c>
      <c r="AG29" s="731"/>
      <c r="AH29" s="731"/>
      <c r="AI29" s="731"/>
      <c r="AJ29" s="732"/>
      <c r="AK29" s="809">
        <v>996</v>
      </c>
      <c r="AL29" s="805"/>
      <c r="AM29" s="805"/>
      <c r="AN29" s="805"/>
      <c r="AO29" s="805"/>
      <c r="AP29" s="805" t="s">
        <v>319</v>
      </c>
      <c r="AQ29" s="805"/>
      <c r="AR29" s="805"/>
      <c r="AS29" s="805"/>
      <c r="AT29" s="805"/>
      <c r="AU29" s="805" t="s">
        <v>319</v>
      </c>
      <c r="AV29" s="805"/>
      <c r="AW29" s="805"/>
      <c r="AX29" s="805"/>
      <c r="AY29" s="805"/>
      <c r="AZ29" s="806" t="s">
        <v>319</v>
      </c>
      <c r="BA29" s="806"/>
      <c r="BB29" s="806"/>
      <c r="BC29" s="806"/>
      <c r="BD29" s="806"/>
      <c r="BE29" s="807"/>
      <c r="BF29" s="807"/>
      <c r="BG29" s="807"/>
      <c r="BH29" s="807"/>
      <c r="BI29" s="808"/>
      <c r="BJ29" s="91"/>
      <c r="BK29" s="91"/>
      <c r="BL29" s="91"/>
      <c r="BM29" s="91"/>
      <c r="BN29" s="91"/>
      <c r="BO29" s="101"/>
      <c r="BP29" s="101"/>
      <c r="BQ29" s="98">
        <v>23</v>
      </c>
      <c r="BR29" s="99"/>
      <c r="BS29" s="757"/>
      <c r="BT29" s="758"/>
      <c r="BU29" s="758"/>
      <c r="BV29" s="758"/>
      <c r="BW29" s="758"/>
      <c r="BX29" s="758"/>
      <c r="BY29" s="758"/>
      <c r="BZ29" s="758"/>
      <c r="CA29" s="758"/>
      <c r="CB29" s="758"/>
      <c r="CC29" s="758"/>
      <c r="CD29" s="758"/>
      <c r="CE29" s="758"/>
      <c r="CF29" s="758"/>
      <c r="CG29" s="759"/>
      <c r="CH29" s="760"/>
      <c r="CI29" s="761"/>
      <c r="CJ29" s="761"/>
      <c r="CK29" s="761"/>
      <c r="CL29" s="762"/>
      <c r="CM29" s="760"/>
      <c r="CN29" s="761"/>
      <c r="CO29" s="761"/>
      <c r="CP29" s="761"/>
      <c r="CQ29" s="762"/>
      <c r="CR29" s="760"/>
      <c r="CS29" s="761"/>
      <c r="CT29" s="761"/>
      <c r="CU29" s="761"/>
      <c r="CV29" s="762"/>
      <c r="CW29" s="760"/>
      <c r="CX29" s="761"/>
      <c r="CY29" s="761"/>
      <c r="CZ29" s="761"/>
      <c r="DA29" s="762"/>
      <c r="DB29" s="760"/>
      <c r="DC29" s="761"/>
      <c r="DD29" s="761"/>
      <c r="DE29" s="761"/>
      <c r="DF29" s="762"/>
      <c r="DG29" s="760"/>
      <c r="DH29" s="761"/>
      <c r="DI29" s="761"/>
      <c r="DJ29" s="761"/>
      <c r="DK29" s="762"/>
      <c r="DL29" s="760"/>
      <c r="DM29" s="761"/>
      <c r="DN29" s="761"/>
      <c r="DO29" s="761"/>
      <c r="DP29" s="762"/>
      <c r="DQ29" s="760"/>
      <c r="DR29" s="761"/>
      <c r="DS29" s="761"/>
      <c r="DT29" s="761"/>
      <c r="DU29" s="762"/>
      <c r="DV29" s="757"/>
      <c r="DW29" s="758"/>
      <c r="DX29" s="758"/>
      <c r="DY29" s="758"/>
      <c r="DZ29" s="763"/>
      <c r="EA29" s="89"/>
    </row>
    <row r="30" spans="1:131" ht="26.25" customHeight="1" x14ac:dyDescent="0.15">
      <c r="A30" s="102">
        <v>3</v>
      </c>
      <c r="B30" s="724" t="s">
        <v>338</v>
      </c>
      <c r="C30" s="725"/>
      <c r="D30" s="725"/>
      <c r="E30" s="725"/>
      <c r="F30" s="725"/>
      <c r="G30" s="725"/>
      <c r="H30" s="725"/>
      <c r="I30" s="725"/>
      <c r="J30" s="725"/>
      <c r="K30" s="725"/>
      <c r="L30" s="725"/>
      <c r="M30" s="725"/>
      <c r="N30" s="725"/>
      <c r="O30" s="725"/>
      <c r="P30" s="726"/>
      <c r="Q30" s="727">
        <v>2325</v>
      </c>
      <c r="R30" s="728"/>
      <c r="S30" s="728"/>
      <c r="T30" s="728"/>
      <c r="U30" s="728"/>
      <c r="V30" s="728">
        <v>2325</v>
      </c>
      <c r="W30" s="728"/>
      <c r="X30" s="728"/>
      <c r="Y30" s="728"/>
      <c r="Z30" s="728"/>
      <c r="AA30" s="728" t="s">
        <v>319</v>
      </c>
      <c r="AB30" s="728"/>
      <c r="AC30" s="728"/>
      <c r="AD30" s="728"/>
      <c r="AE30" s="729"/>
      <c r="AF30" s="730" t="s">
        <v>62</v>
      </c>
      <c r="AG30" s="731"/>
      <c r="AH30" s="731"/>
      <c r="AI30" s="731"/>
      <c r="AJ30" s="732"/>
      <c r="AK30" s="809">
        <v>250</v>
      </c>
      <c r="AL30" s="805"/>
      <c r="AM30" s="805"/>
      <c r="AN30" s="805"/>
      <c r="AO30" s="805"/>
      <c r="AP30" s="805" t="s">
        <v>319</v>
      </c>
      <c r="AQ30" s="805"/>
      <c r="AR30" s="805"/>
      <c r="AS30" s="805"/>
      <c r="AT30" s="805"/>
      <c r="AU30" s="805" t="s">
        <v>319</v>
      </c>
      <c r="AV30" s="805"/>
      <c r="AW30" s="805"/>
      <c r="AX30" s="805"/>
      <c r="AY30" s="805"/>
      <c r="AZ30" s="806" t="s">
        <v>319</v>
      </c>
      <c r="BA30" s="806"/>
      <c r="BB30" s="806"/>
      <c r="BC30" s="806"/>
      <c r="BD30" s="806"/>
      <c r="BE30" s="807"/>
      <c r="BF30" s="807"/>
      <c r="BG30" s="807"/>
      <c r="BH30" s="807"/>
      <c r="BI30" s="808"/>
      <c r="BJ30" s="91"/>
      <c r="BK30" s="91"/>
      <c r="BL30" s="91"/>
      <c r="BM30" s="91"/>
      <c r="BN30" s="91"/>
      <c r="BO30" s="101"/>
      <c r="BP30" s="101"/>
      <c r="BQ30" s="98">
        <v>24</v>
      </c>
      <c r="BR30" s="99"/>
      <c r="BS30" s="757"/>
      <c r="BT30" s="758"/>
      <c r="BU30" s="758"/>
      <c r="BV30" s="758"/>
      <c r="BW30" s="758"/>
      <c r="BX30" s="758"/>
      <c r="BY30" s="758"/>
      <c r="BZ30" s="758"/>
      <c r="CA30" s="758"/>
      <c r="CB30" s="758"/>
      <c r="CC30" s="758"/>
      <c r="CD30" s="758"/>
      <c r="CE30" s="758"/>
      <c r="CF30" s="758"/>
      <c r="CG30" s="759"/>
      <c r="CH30" s="760"/>
      <c r="CI30" s="761"/>
      <c r="CJ30" s="761"/>
      <c r="CK30" s="761"/>
      <c r="CL30" s="762"/>
      <c r="CM30" s="760"/>
      <c r="CN30" s="761"/>
      <c r="CO30" s="761"/>
      <c r="CP30" s="761"/>
      <c r="CQ30" s="762"/>
      <c r="CR30" s="760"/>
      <c r="CS30" s="761"/>
      <c r="CT30" s="761"/>
      <c r="CU30" s="761"/>
      <c r="CV30" s="762"/>
      <c r="CW30" s="760"/>
      <c r="CX30" s="761"/>
      <c r="CY30" s="761"/>
      <c r="CZ30" s="761"/>
      <c r="DA30" s="762"/>
      <c r="DB30" s="760"/>
      <c r="DC30" s="761"/>
      <c r="DD30" s="761"/>
      <c r="DE30" s="761"/>
      <c r="DF30" s="762"/>
      <c r="DG30" s="760"/>
      <c r="DH30" s="761"/>
      <c r="DI30" s="761"/>
      <c r="DJ30" s="761"/>
      <c r="DK30" s="762"/>
      <c r="DL30" s="760"/>
      <c r="DM30" s="761"/>
      <c r="DN30" s="761"/>
      <c r="DO30" s="761"/>
      <c r="DP30" s="762"/>
      <c r="DQ30" s="760"/>
      <c r="DR30" s="761"/>
      <c r="DS30" s="761"/>
      <c r="DT30" s="761"/>
      <c r="DU30" s="762"/>
      <c r="DV30" s="757"/>
      <c r="DW30" s="758"/>
      <c r="DX30" s="758"/>
      <c r="DY30" s="758"/>
      <c r="DZ30" s="763"/>
      <c r="EA30" s="89"/>
    </row>
    <row r="31" spans="1:131" ht="26.25" customHeight="1" x14ac:dyDescent="0.15">
      <c r="A31" s="102">
        <v>4</v>
      </c>
      <c r="B31" s="724" t="s">
        <v>339</v>
      </c>
      <c r="C31" s="725"/>
      <c r="D31" s="725"/>
      <c r="E31" s="725"/>
      <c r="F31" s="725"/>
      <c r="G31" s="725"/>
      <c r="H31" s="725"/>
      <c r="I31" s="725"/>
      <c r="J31" s="725"/>
      <c r="K31" s="725"/>
      <c r="L31" s="725"/>
      <c r="M31" s="725"/>
      <c r="N31" s="725"/>
      <c r="O31" s="725"/>
      <c r="P31" s="726"/>
      <c r="Q31" s="727">
        <v>7064</v>
      </c>
      <c r="R31" s="728"/>
      <c r="S31" s="728"/>
      <c r="T31" s="728"/>
      <c r="U31" s="728"/>
      <c r="V31" s="728">
        <v>8034</v>
      </c>
      <c r="W31" s="728"/>
      <c r="X31" s="728"/>
      <c r="Y31" s="728"/>
      <c r="Z31" s="728"/>
      <c r="AA31" s="728">
        <v>970</v>
      </c>
      <c r="AB31" s="728"/>
      <c r="AC31" s="728"/>
      <c r="AD31" s="728"/>
      <c r="AE31" s="729"/>
      <c r="AF31" s="730">
        <v>64</v>
      </c>
      <c r="AG31" s="731"/>
      <c r="AH31" s="731"/>
      <c r="AI31" s="731"/>
      <c r="AJ31" s="732"/>
      <c r="AK31" s="809">
        <v>702</v>
      </c>
      <c r="AL31" s="805"/>
      <c r="AM31" s="805"/>
      <c r="AN31" s="805"/>
      <c r="AO31" s="805"/>
      <c r="AP31" s="805">
        <v>2632</v>
      </c>
      <c r="AQ31" s="805"/>
      <c r="AR31" s="805"/>
      <c r="AS31" s="805"/>
      <c r="AT31" s="805"/>
      <c r="AU31" s="805">
        <v>1504</v>
      </c>
      <c r="AV31" s="805"/>
      <c r="AW31" s="805"/>
      <c r="AX31" s="805"/>
      <c r="AY31" s="805"/>
      <c r="AZ31" s="806" t="s">
        <v>319</v>
      </c>
      <c r="BA31" s="806"/>
      <c r="BB31" s="806"/>
      <c r="BC31" s="806"/>
      <c r="BD31" s="806"/>
      <c r="BE31" s="807" t="s">
        <v>340</v>
      </c>
      <c r="BF31" s="807"/>
      <c r="BG31" s="807"/>
      <c r="BH31" s="807"/>
      <c r="BI31" s="808"/>
      <c r="BJ31" s="91"/>
      <c r="BK31" s="91"/>
      <c r="BL31" s="91"/>
      <c r="BM31" s="91"/>
      <c r="BN31" s="91"/>
      <c r="BO31" s="101"/>
      <c r="BP31" s="101"/>
      <c r="BQ31" s="98">
        <v>25</v>
      </c>
      <c r="BR31" s="99"/>
      <c r="BS31" s="757"/>
      <c r="BT31" s="758"/>
      <c r="BU31" s="758"/>
      <c r="BV31" s="758"/>
      <c r="BW31" s="758"/>
      <c r="BX31" s="758"/>
      <c r="BY31" s="758"/>
      <c r="BZ31" s="758"/>
      <c r="CA31" s="758"/>
      <c r="CB31" s="758"/>
      <c r="CC31" s="758"/>
      <c r="CD31" s="758"/>
      <c r="CE31" s="758"/>
      <c r="CF31" s="758"/>
      <c r="CG31" s="759"/>
      <c r="CH31" s="760"/>
      <c r="CI31" s="761"/>
      <c r="CJ31" s="761"/>
      <c r="CK31" s="761"/>
      <c r="CL31" s="762"/>
      <c r="CM31" s="760"/>
      <c r="CN31" s="761"/>
      <c r="CO31" s="761"/>
      <c r="CP31" s="761"/>
      <c r="CQ31" s="762"/>
      <c r="CR31" s="760"/>
      <c r="CS31" s="761"/>
      <c r="CT31" s="761"/>
      <c r="CU31" s="761"/>
      <c r="CV31" s="762"/>
      <c r="CW31" s="760"/>
      <c r="CX31" s="761"/>
      <c r="CY31" s="761"/>
      <c r="CZ31" s="761"/>
      <c r="DA31" s="762"/>
      <c r="DB31" s="760"/>
      <c r="DC31" s="761"/>
      <c r="DD31" s="761"/>
      <c r="DE31" s="761"/>
      <c r="DF31" s="762"/>
      <c r="DG31" s="760"/>
      <c r="DH31" s="761"/>
      <c r="DI31" s="761"/>
      <c r="DJ31" s="761"/>
      <c r="DK31" s="762"/>
      <c r="DL31" s="760"/>
      <c r="DM31" s="761"/>
      <c r="DN31" s="761"/>
      <c r="DO31" s="761"/>
      <c r="DP31" s="762"/>
      <c r="DQ31" s="760"/>
      <c r="DR31" s="761"/>
      <c r="DS31" s="761"/>
      <c r="DT31" s="761"/>
      <c r="DU31" s="762"/>
      <c r="DV31" s="757"/>
      <c r="DW31" s="758"/>
      <c r="DX31" s="758"/>
      <c r="DY31" s="758"/>
      <c r="DZ31" s="763"/>
      <c r="EA31" s="89"/>
    </row>
    <row r="32" spans="1:131" ht="26.25" customHeight="1" x14ac:dyDescent="0.15">
      <c r="A32" s="102">
        <v>5</v>
      </c>
      <c r="B32" s="724" t="s">
        <v>341</v>
      </c>
      <c r="C32" s="725"/>
      <c r="D32" s="725"/>
      <c r="E32" s="725"/>
      <c r="F32" s="725"/>
      <c r="G32" s="725"/>
      <c r="H32" s="725"/>
      <c r="I32" s="725"/>
      <c r="J32" s="725"/>
      <c r="K32" s="725"/>
      <c r="L32" s="725"/>
      <c r="M32" s="725"/>
      <c r="N32" s="725"/>
      <c r="O32" s="725"/>
      <c r="P32" s="726"/>
      <c r="Q32" s="727">
        <v>1980</v>
      </c>
      <c r="R32" s="728"/>
      <c r="S32" s="728"/>
      <c r="T32" s="728"/>
      <c r="U32" s="728"/>
      <c r="V32" s="728">
        <v>1788</v>
      </c>
      <c r="W32" s="728"/>
      <c r="X32" s="728"/>
      <c r="Y32" s="728"/>
      <c r="Z32" s="728"/>
      <c r="AA32" s="728">
        <v>192</v>
      </c>
      <c r="AB32" s="728"/>
      <c r="AC32" s="728"/>
      <c r="AD32" s="728"/>
      <c r="AE32" s="729"/>
      <c r="AF32" s="730">
        <v>729</v>
      </c>
      <c r="AG32" s="731"/>
      <c r="AH32" s="731"/>
      <c r="AI32" s="731"/>
      <c r="AJ32" s="732"/>
      <c r="AK32" s="809">
        <v>90</v>
      </c>
      <c r="AL32" s="805"/>
      <c r="AM32" s="805"/>
      <c r="AN32" s="805"/>
      <c r="AO32" s="805"/>
      <c r="AP32" s="805">
        <v>3827</v>
      </c>
      <c r="AQ32" s="805"/>
      <c r="AR32" s="805"/>
      <c r="AS32" s="805"/>
      <c r="AT32" s="805"/>
      <c r="AU32" s="805">
        <v>781</v>
      </c>
      <c r="AV32" s="805"/>
      <c r="AW32" s="805"/>
      <c r="AX32" s="805"/>
      <c r="AY32" s="805"/>
      <c r="AZ32" s="806" t="s">
        <v>319</v>
      </c>
      <c r="BA32" s="806"/>
      <c r="BB32" s="806"/>
      <c r="BC32" s="806"/>
      <c r="BD32" s="806"/>
      <c r="BE32" s="807" t="s">
        <v>340</v>
      </c>
      <c r="BF32" s="807"/>
      <c r="BG32" s="807"/>
      <c r="BH32" s="807"/>
      <c r="BI32" s="808"/>
      <c r="BJ32" s="91"/>
      <c r="BK32" s="91"/>
      <c r="BL32" s="91"/>
      <c r="BM32" s="91"/>
      <c r="BN32" s="91"/>
      <c r="BO32" s="101"/>
      <c r="BP32" s="101"/>
      <c r="BQ32" s="98">
        <v>26</v>
      </c>
      <c r="BR32" s="99"/>
      <c r="BS32" s="757"/>
      <c r="BT32" s="758"/>
      <c r="BU32" s="758"/>
      <c r="BV32" s="758"/>
      <c r="BW32" s="758"/>
      <c r="BX32" s="758"/>
      <c r="BY32" s="758"/>
      <c r="BZ32" s="758"/>
      <c r="CA32" s="758"/>
      <c r="CB32" s="758"/>
      <c r="CC32" s="758"/>
      <c r="CD32" s="758"/>
      <c r="CE32" s="758"/>
      <c r="CF32" s="758"/>
      <c r="CG32" s="759"/>
      <c r="CH32" s="760"/>
      <c r="CI32" s="761"/>
      <c r="CJ32" s="761"/>
      <c r="CK32" s="761"/>
      <c r="CL32" s="762"/>
      <c r="CM32" s="760"/>
      <c r="CN32" s="761"/>
      <c r="CO32" s="761"/>
      <c r="CP32" s="761"/>
      <c r="CQ32" s="762"/>
      <c r="CR32" s="760"/>
      <c r="CS32" s="761"/>
      <c r="CT32" s="761"/>
      <c r="CU32" s="761"/>
      <c r="CV32" s="762"/>
      <c r="CW32" s="760"/>
      <c r="CX32" s="761"/>
      <c r="CY32" s="761"/>
      <c r="CZ32" s="761"/>
      <c r="DA32" s="762"/>
      <c r="DB32" s="760"/>
      <c r="DC32" s="761"/>
      <c r="DD32" s="761"/>
      <c r="DE32" s="761"/>
      <c r="DF32" s="762"/>
      <c r="DG32" s="760"/>
      <c r="DH32" s="761"/>
      <c r="DI32" s="761"/>
      <c r="DJ32" s="761"/>
      <c r="DK32" s="762"/>
      <c r="DL32" s="760"/>
      <c r="DM32" s="761"/>
      <c r="DN32" s="761"/>
      <c r="DO32" s="761"/>
      <c r="DP32" s="762"/>
      <c r="DQ32" s="760"/>
      <c r="DR32" s="761"/>
      <c r="DS32" s="761"/>
      <c r="DT32" s="761"/>
      <c r="DU32" s="762"/>
      <c r="DV32" s="757"/>
      <c r="DW32" s="758"/>
      <c r="DX32" s="758"/>
      <c r="DY32" s="758"/>
      <c r="DZ32" s="763"/>
      <c r="EA32" s="89"/>
    </row>
    <row r="33" spans="1:131" ht="26.25" customHeight="1" x14ac:dyDescent="0.15">
      <c r="A33" s="102">
        <v>6</v>
      </c>
      <c r="B33" s="724"/>
      <c r="C33" s="725"/>
      <c r="D33" s="725"/>
      <c r="E33" s="725"/>
      <c r="F33" s="725"/>
      <c r="G33" s="725"/>
      <c r="H33" s="725"/>
      <c r="I33" s="725"/>
      <c r="J33" s="725"/>
      <c r="K33" s="725"/>
      <c r="L33" s="725"/>
      <c r="M33" s="725"/>
      <c r="N33" s="725"/>
      <c r="O33" s="725"/>
      <c r="P33" s="726"/>
      <c r="Q33" s="727"/>
      <c r="R33" s="728"/>
      <c r="S33" s="728"/>
      <c r="T33" s="728"/>
      <c r="U33" s="728"/>
      <c r="V33" s="728"/>
      <c r="W33" s="728"/>
      <c r="X33" s="728"/>
      <c r="Y33" s="728"/>
      <c r="Z33" s="728"/>
      <c r="AA33" s="728"/>
      <c r="AB33" s="728"/>
      <c r="AC33" s="728"/>
      <c r="AD33" s="728"/>
      <c r="AE33" s="729"/>
      <c r="AF33" s="730"/>
      <c r="AG33" s="731"/>
      <c r="AH33" s="731"/>
      <c r="AI33" s="731"/>
      <c r="AJ33" s="732"/>
      <c r="AK33" s="809"/>
      <c r="AL33" s="805"/>
      <c r="AM33" s="805"/>
      <c r="AN33" s="805"/>
      <c r="AO33" s="805"/>
      <c r="AP33" s="805"/>
      <c r="AQ33" s="805"/>
      <c r="AR33" s="805"/>
      <c r="AS33" s="805"/>
      <c r="AT33" s="805"/>
      <c r="AU33" s="805"/>
      <c r="AV33" s="805"/>
      <c r="AW33" s="805"/>
      <c r="AX33" s="805"/>
      <c r="AY33" s="805"/>
      <c r="AZ33" s="806"/>
      <c r="BA33" s="806"/>
      <c r="BB33" s="806"/>
      <c r="BC33" s="806"/>
      <c r="BD33" s="806"/>
      <c r="BE33" s="807"/>
      <c r="BF33" s="807"/>
      <c r="BG33" s="807"/>
      <c r="BH33" s="807"/>
      <c r="BI33" s="808"/>
      <c r="BJ33" s="91"/>
      <c r="BK33" s="91"/>
      <c r="BL33" s="91"/>
      <c r="BM33" s="91"/>
      <c r="BN33" s="91"/>
      <c r="BO33" s="101"/>
      <c r="BP33" s="101"/>
      <c r="BQ33" s="98">
        <v>27</v>
      </c>
      <c r="BR33" s="99"/>
      <c r="BS33" s="757"/>
      <c r="BT33" s="758"/>
      <c r="BU33" s="758"/>
      <c r="BV33" s="758"/>
      <c r="BW33" s="758"/>
      <c r="BX33" s="758"/>
      <c r="BY33" s="758"/>
      <c r="BZ33" s="758"/>
      <c r="CA33" s="758"/>
      <c r="CB33" s="758"/>
      <c r="CC33" s="758"/>
      <c r="CD33" s="758"/>
      <c r="CE33" s="758"/>
      <c r="CF33" s="758"/>
      <c r="CG33" s="759"/>
      <c r="CH33" s="760"/>
      <c r="CI33" s="761"/>
      <c r="CJ33" s="761"/>
      <c r="CK33" s="761"/>
      <c r="CL33" s="762"/>
      <c r="CM33" s="760"/>
      <c r="CN33" s="761"/>
      <c r="CO33" s="761"/>
      <c r="CP33" s="761"/>
      <c r="CQ33" s="762"/>
      <c r="CR33" s="760"/>
      <c r="CS33" s="761"/>
      <c r="CT33" s="761"/>
      <c r="CU33" s="761"/>
      <c r="CV33" s="762"/>
      <c r="CW33" s="760"/>
      <c r="CX33" s="761"/>
      <c r="CY33" s="761"/>
      <c r="CZ33" s="761"/>
      <c r="DA33" s="762"/>
      <c r="DB33" s="760"/>
      <c r="DC33" s="761"/>
      <c r="DD33" s="761"/>
      <c r="DE33" s="761"/>
      <c r="DF33" s="762"/>
      <c r="DG33" s="760"/>
      <c r="DH33" s="761"/>
      <c r="DI33" s="761"/>
      <c r="DJ33" s="761"/>
      <c r="DK33" s="762"/>
      <c r="DL33" s="760"/>
      <c r="DM33" s="761"/>
      <c r="DN33" s="761"/>
      <c r="DO33" s="761"/>
      <c r="DP33" s="762"/>
      <c r="DQ33" s="760"/>
      <c r="DR33" s="761"/>
      <c r="DS33" s="761"/>
      <c r="DT33" s="761"/>
      <c r="DU33" s="762"/>
      <c r="DV33" s="757"/>
      <c r="DW33" s="758"/>
      <c r="DX33" s="758"/>
      <c r="DY33" s="758"/>
      <c r="DZ33" s="763"/>
      <c r="EA33" s="89"/>
    </row>
    <row r="34" spans="1:131" ht="26.25" customHeight="1" x14ac:dyDescent="0.15">
      <c r="A34" s="102">
        <v>7</v>
      </c>
      <c r="B34" s="724"/>
      <c r="C34" s="725"/>
      <c r="D34" s="725"/>
      <c r="E34" s="725"/>
      <c r="F34" s="725"/>
      <c r="G34" s="725"/>
      <c r="H34" s="725"/>
      <c r="I34" s="725"/>
      <c r="J34" s="725"/>
      <c r="K34" s="725"/>
      <c r="L34" s="725"/>
      <c r="M34" s="725"/>
      <c r="N34" s="725"/>
      <c r="O34" s="725"/>
      <c r="P34" s="726"/>
      <c r="Q34" s="727"/>
      <c r="R34" s="728"/>
      <c r="S34" s="728"/>
      <c r="T34" s="728"/>
      <c r="U34" s="728"/>
      <c r="V34" s="728"/>
      <c r="W34" s="728"/>
      <c r="X34" s="728"/>
      <c r="Y34" s="728"/>
      <c r="Z34" s="728"/>
      <c r="AA34" s="728"/>
      <c r="AB34" s="728"/>
      <c r="AC34" s="728"/>
      <c r="AD34" s="728"/>
      <c r="AE34" s="729"/>
      <c r="AF34" s="730"/>
      <c r="AG34" s="731"/>
      <c r="AH34" s="731"/>
      <c r="AI34" s="731"/>
      <c r="AJ34" s="732"/>
      <c r="AK34" s="809"/>
      <c r="AL34" s="805"/>
      <c r="AM34" s="805"/>
      <c r="AN34" s="805"/>
      <c r="AO34" s="805"/>
      <c r="AP34" s="805"/>
      <c r="AQ34" s="805"/>
      <c r="AR34" s="805"/>
      <c r="AS34" s="805"/>
      <c r="AT34" s="805"/>
      <c r="AU34" s="805"/>
      <c r="AV34" s="805"/>
      <c r="AW34" s="805"/>
      <c r="AX34" s="805"/>
      <c r="AY34" s="805"/>
      <c r="AZ34" s="806"/>
      <c r="BA34" s="806"/>
      <c r="BB34" s="806"/>
      <c r="BC34" s="806"/>
      <c r="BD34" s="806"/>
      <c r="BE34" s="807"/>
      <c r="BF34" s="807"/>
      <c r="BG34" s="807"/>
      <c r="BH34" s="807"/>
      <c r="BI34" s="808"/>
      <c r="BJ34" s="91"/>
      <c r="BK34" s="91"/>
      <c r="BL34" s="91"/>
      <c r="BM34" s="91"/>
      <c r="BN34" s="91"/>
      <c r="BO34" s="101"/>
      <c r="BP34" s="101"/>
      <c r="BQ34" s="98">
        <v>28</v>
      </c>
      <c r="BR34" s="99"/>
      <c r="BS34" s="757"/>
      <c r="BT34" s="758"/>
      <c r="BU34" s="758"/>
      <c r="BV34" s="758"/>
      <c r="BW34" s="758"/>
      <c r="BX34" s="758"/>
      <c r="BY34" s="758"/>
      <c r="BZ34" s="758"/>
      <c r="CA34" s="758"/>
      <c r="CB34" s="758"/>
      <c r="CC34" s="758"/>
      <c r="CD34" s="758"/>
      <c r="CE34" s="758"/>
      <c r="CF34" s="758"/>
      <c r="CG34" s="759"/>
      <c r="CH34" s="760"/>
      <c r="CI34" s="761"/>
      <c r="CJ34" s="761"/>
      <c r="CK34" s="761"/>
      <c r="CL34" s="762"/>
      <c r="CM34" s="760"/>
      <c r="CN34" s="761"/>
      <c r="CO34" s="761"/>
      <c r="CP34" s="761"/>
      <c r="CQ34" s="762"/>
      <c r="CR34" s="760"/>
      <c r="CS34" s="761"/>
      <c r="CT34" s="761"/>
      <c r="CU34" s="761"/>
      <c r="CV34" s="762"/>
      <c r="CW34" s="760"/>
      <c r="CX34" s="761"/>
      <c r="CY34" s="761"/>
      <c r="CZ34" s="761"/>
      <c r="DA34" s="762"/>
      <c r="DB34" s="760"/>
      <c r="DC34" s="761"/>
      <c r="DD34" s="761"/>
      <c r="DE34" s="761"/>
      <c r="DF34" s="762"/>
      <c r="DG34" s="760"/>
      <c r="DH34" s="761"/>
      <c r="DI34" s="761"/>
      <c r="DJ34" s="761"/>
      <c r="DK34" s="762"/>
      <c r="DL34" s="760"/>
      <c r="DM34" s="761"/>
      <c r="DN34" s="761"/>
      <c r="DO34" s="761"/>
      <c r="DP34" s="762"/>
      <c r="DQ34" s="760"/>
      <c r="DR34" s="761"/>
      <c r="DS34" s="761"/>
      <c r="DT34" s="761"/>
      <c r="DU34" s="762"/>
      <c r="DV34" s="757"/>
      <c r="DW34" s="758"/>
      <c r="DX34" s="758"/>
      <c r="DY34" s="758"/>
      <c r="DZ34" s="763"/>
      <c r="EA34" s="89"/>
    </row>
    <row r="35" spans="1:131" ht="26.25" customHeight="1" x14ac:dyDescent="0.15">
      <c r="A35" s="102">
        <v>8</v>
      </c>
      <c r="B35" s="724"/>
      <c r="C35" s="725"/>
      <c r="D35" s="725"/>
      <c r="E35" s="725"/>
      <c r="F35" s="725"/>
      <c r="G35" s="725"/>
      <c r="H35" s="725"/>
      <c r="I35" s="725"/>
      <c r="J35" s="725"/>
      <c r="K35" s="725"/>
      <c r="L35" s="725"/>
      <c r="M35" s="725"/>
      <c r="N35" s="725"/>
      <c r="O35" s="725"/>
      <c r="P35" s="726"/>
      <c r="Q35" s="727"/>
      <c r="R35" s="728"/>
      <c r="S35" s="728"/>
      <c r="T35" s="728"/>
      <c r="U35" s="728"/>
      <c r="V35" s="728"/>
      <c r="W35" s="728"/>
      <c r="X35" s="728"/>
      <c r="Y35" s="728"/>
      <c r="Z35" s="728"/>
      <c r="AA35" s="728"/>
      <c r="AB35" s="728"/>
      <c r="AC35" s="728"/>
      <c r="AD35" s="728"/>
      <c r="AE35" s="729"/>
      <c r="AF35" s="730"/>
      <c r="AG35" s="731"/>
      <c r="AH35" s="731"/>
      <c r="AI35" s="731"/>
      <c r="AJ35" s="732"/>
      <c r="AK35" s="809"/>
      <c r="AL35" s="805"/>
      <c r="AM35" s="805"/>
      <c r="AN35" s="805"/>
      <c r="AO35" s="805"/>
      <c r="AP35" s="805"/>
      <c r="AQ35" s="805"/>
      <c r="AR35" s="805"/>
      <c r="AS35" s="805"/>
      <c r="AT35" s="805"/>
      <c r="AU35" s="805"/>
      <c r="AV35" s="805"/>
      <c r="AW35" s="805"/>
      <c r="AX35" s="805"/>
      <c r="AY35" s="805"/>
      <c r="AZ35" s="806"/>
      <c r="BA35" s="806"/>
      <c r="BB35" s="806"/>
      <c r="BC35" s="806"/>
      <c r="BD35" s="806"/>
      <c r="BE35" s="807"/>
      <c r="BF35" s="807"/>
      <c r="BG35" s="807"/>
      <c r="BH35" s="807"/>
      <c r="BI35" s="808"/>
      <c r="BJ35" s="91"/>
      <c r="BK35" s="91"/>
      <c r="BL35" s="91"/>
      <c r="BM35" s="91"/>
      <c r="BN35" s="91"/>
      <c r="BO35" s="101"/>
      <c r="BP35" s="101"/>
      <c r="BQ35" s="98">
        <v>29</v>
      </c>
      <c r="BR35" s="99"/>
      <c r="BS35" s="757"/>
      <c r="BT35" s="758"/>
      <c r="BU35" s="758"/>
      <c r="BV35" s="758"/>
      <c r="BW35" s="758"/>
      <c r="BX35" s="758"/>
      <c r="BY35" s="758"/>
      <c r="BZ35" s="758"/>
      <c r="CA35" s="758"/>
      <c r="CB35" s="758"/>
      <c r="CC35" s="758"/>
      <c r="CD35" s="758"/>
      <c r="CE35" s="758"/>
      <c r="CF35" s="758"/>
      <c r="CG35" s="759"/>
      <c r="CH35" s="760"/>
      <c r="CI35" s="761"/>
      <c r="CJ35" s="761"/>
      <c r="CK35" s="761"/>
      <c r="CL35" s="762"/>
      <c r="CM35" s="760"/>
      <c r="CN35" s="761"/>
      <c r="CO35" s="761"/>
      <c r="CP35" s="761"/>
      <c r="CQ35" s="762"/>
      <c r="CR35" s="760"/>
      <c r="CS35" s="761"/>
      <c r="CT35" s="761"/>
      <c r="CU35" s="761"/>
      <c r="CV35" s="762"/>
      <c r="CW35" s="760"/>
      <c r="CX35" s="761"/>
      <c r="CY35" s="761"/>
      <c r="CZ35" s="761"/>
      <c r="DA35" s="762"/>
      <c r="DB35" s="760"/>
      <c r="DC35" s="761"/>
      <c r="DD35" s="761"/>
      <c r="DE35" s="761"/>
      <c r="DF35" s="762"/>
      <c r="DG35" s="760"/>
      <c r="DH35" s="761"/>
      <c r="DI35" s="761"/>
      <c r="DJ35" s="761"/>
      <c r="DK35" s="762"/>
      <c r="DL35" s="760"/>
      <c r="DM35" s="761"/>
      <c r="DN35" s="761"/>
      <c r="DO35" s="761"/>
      <c r="DP35" s="762"/>
      <c r="DQ35" s="760"/>
      <c r="DR35" s="761"/>
      <c r="DS35" s="761"/>
      <c r="DT35" s="761"/>
      <c r="DU35" s="762"/>
      <c r="DV35" s="757"/>
      <c r="DW35" s="758"/>
      <c r="DX35" s="758"/>
      <c r="DY35" s="758"/>
      <c r="DZ35" s="763"/>
      <c r="EA35" s="89"/>
    </row>
    <row r="36" spans="1:131" ht="26.25" customHeight="1" x14ac:dyDescent="0.15">
      <c r="A36" s="102">
        <v>9</v>
      </c>
      <c r="B36" s="724"/>
      <c r="C36" s="725"/>
      <c r="D36" s="725"/>
      <c r="E36" s="725"/>
      <c r="F36" s="725"/>
      <c r="G36" s="725"/>
      <c r="H36" s="725"/>
      <c r="I36" s="725"/>
      <c r="J36" s="725"/>
      <c r="K36" s="725"/>
      <c r="L36" s="725"/>
      <c r="M36" s="725"/>
      <c r="N36" s="725"/>
      <c r="O36" s="725"/>
      <c r="P36" s="726"/>
      <c r="Q36" s="727"/>
      <c r="R36" s="728"/>
      <c r="S36" s="728"/>
      <c r="T36" s="728"/>
      <c r="U36" s="728"/>
      <c r="V36" s="728"/>
      <c r="W36" s="728"/>
      <c r="X36" s="728"/>
      <c r="Y36" s="728"/>
      <c r="Z36" s="728"/>
      <c r="AA36" s="728"/>
      <c r="AB36" s="728"/>
      <c r="AC36" s="728"/>
      <c r="AD36" s="728"/>
      <c r="AE36" s="729"/>
      <c r="AF36" s="730"/>
      <c r="AG36" s="731"/>
      <c r="AH36" s="731"/>
      <c r="AI36" s="731"/>
      <c r="AJ36" s="732"/>
      <c r="AK36" s="809"/>
      <c r="AL36" s="805"/>
      <c r="AM36" s="805"/>
      <c r="AN36" s="805"/>
      <c r="AO36" s="805"/>
      <c r="AP36" s="805"/>
      <c r="AQ36" s="805"/>
      <c r="AR36" s="805"/>
      <c r="AS36" s="805"/>
      <c r="AT36" s="805"/>
      <c r="AU36" s="805"/>
      <c r="AV36" s="805"/>
      <c r="AW36" s="805"/>
      <c r="AX36" s="805"/>
      <c r="AY36" s="805"/>
      <c r="AZ36" s="806"/>
      <c r="BA36" s="806"/>
      <c r="BB36" s="806"/>
      <c r="BC36" s="806"/>
      <c r="BD36" s="806"/>
      <c r="BE36" s="807"/>
      <c r="BF36" s="807"/>
      <c r="BG36" s="807"/>
      <c r="BH36" s="807"/>
      <c r="BI36" s="808"/>
      <c r="BJ36" s="91"/>
      <c r="BK36" s="91"/>
      <c r="BL36" s="91"/>
      <c r="BM36" s="91"/>
      <c r="BN36" s="91"/>
      <c r="BO36" s="101"/>
      <c r="BP36" s="101"/>
      <c r="BQ36" s="98">
        <v>30</v>
      </c>
      <c r="BR36" s="99"/>
      <c r="BS36" s="757"/>
      <c r="BT36" s="758"/>
      <c r="BU36" s="758"/>
      <c r="BV36" s="758"/>
      <c r="BW36" s="758"/>
      <c r="BX36" s="758"/>
      <c r="BY36" s="758"/>
      <c r="BZ36" s="758"/>
      <c r="CA36" s="758"/>
      <c r="CB36" s="758"/>
      <c r="CC36" s="758"/>
      <c r="CD36" s="758"/>
      <c r="CE36" s="758"/>
      <c r="CF36" s="758"/>
      <c r="CG36" s="759"/>
      <c r="CH36" s="760"/>
      <c r="CI36" s="761"/>
      <c r="CJ36" s="761"/>
      <c r="CK36" s="761"/>
      <c r="CL36" s="762"/>
      <c r="CM36" s="760"/>
      <c r="CN36" s="761"/>
      <c r="CO36" s="761"/>
      <c r="CP36" s="761"/>
      <c r="CQ36" s="762"/>
      <c r="CR36" s="760"/>
      <c r="CS36" s="761"/>
      <c r="CT36" s="761"/>
      <c r="CU36" s="761"/>
      <c r="CV36" s="762"/>
      <c r="CW36" s="760"/>
      <c r="CX36" s="761"/>
      <c r="CY36" s="761"/>
      <c r="CZ36" s="761"/>
      <c r="DA36" s="762"/>
      <c r="DB36" s="760"/>
      <c r="DC36" s="761"/>
      <c r="DD36" s="761"/>
      <c r="DE36" s="761"/>
      <c r="DF36" s="762"/>
      <c r="DG36" s="760"/>
      <c r="DH36" s="761"/>
      <c r="DI36" s="761"/>
      <c r="DJ36" s="761"/>
      <c r="DK36" s="762"/>
      <c r="DL36" s="760"/>
      <c r="DM36" s="761"/>
      <c r="DN36" s="761"/>
      <c r="DO36" s="761"/>
      <c r="DP36" s="762"/>
      <c r="DQ36" s="760"/>
      <c r="DR36" s="761"/>
      <c r="DS36" s="761"/>
      <c r="DT36" s="761"/>
      <c r="DU36" s="762"/>
      <c r="DV36" s="757"/>
      <c r="DW36" s="758"/>
      <c r="DX36" s="758"/>
      <c r="DY36" s="758"/>
      <c r="DZ36" s="763"/>
      <c r="EA36" s="89"/>
    </row>
    <row r="37" spans="1:131" ht="26.25" customHeight="1" x14ac:dyDescent="0.15">
      <c r="A37" s="102">
        <v>10</v>
      </c>
      <c r="B37" s="724"/>
      <c r="C37" s="725"/>
      <c r="D37" s="725"/>
      <c r="E37" s="725"/>
      <c r="F37" s="725"/>
      <c r="G37" s="725"/>
      <c r="H37" s="725"/>
      <c r="I37" s="725"/>
      <c r="J37" s="725"/>
      <c r="K37" s="725"/>
      <c r="L37" s="725"/>
      <c r="M37" s="725"/>
      <c r="N37" s="725"/>
      <c r="O37" s="725"/>
      <c r="P37" s="726"/>
      <c r="Q37" s="727"/>
      <c r="R37" s="728"/>
      <c r="S37" s="728"/>
      <c r="T37" s="728"/>
      <c r="U37" s="728"/>
      <c r="V37" s="728"/>
      <c r="W37" s="728"/>
      <c r="X37" s="728"/>
      <c r="Y37" s="728"/>
      <c r="Z37" s="728"/>
      <c r="AA37" s="728"/>
      <c r="AB37" s="728"/>
      <c r="AC37" s="728"/>
      <c r="AD37" s="728"/>
      <c r="AE37" s="729"/>
      <c r="AF37" s="730"/>
      <c r="AG37" s="731"/>
      <c r="AH37" s="731"/>
      <c r="AI37" s="731"/>
      <c r="AJ37" s="732"/>
      <c r="AK37" s="809"/>
      <c r="AL37" s="805"/>
      <c r="AM37" s="805"/>
      <c r="AN37" s="805"/>
      <c r="AO37" s="805"/>
      <c r="AP37" s="805"/>
      <c r="AQ37" s="805"/>
      <c r="AR37" s="805"/>
      <c r="AS37" s="805"/>
      <c r="AT37" s="805"/>
      <c r="AU37" s="805"/>
      <c r="AV37" s="805"/>
      <c r="AW37" s="805"/>
      <c r="AX37" s="805"/>
      <c r="AY37" s="805"/>
      <c r="AZ37" s="806"/>
      <c r="BA37" s="806"/>
      <c r="BB37" s="806"/>
      <c r="BC37" s="806"/>
      <c r="BD37" s="806"/>
      <c r="BE37" s="807"/>
      <c r="BF37" s="807"/>
      <c r="BG37" s="807"/>
      <c r="BH37" s="807"/>
      <c r="BI37" s="808"/>
      <c r="BJ37" s="91"/>
      <c r="BK37" s="91"/>
      <c r="BL37" s="91"/>
      <c r="BM37" s="91"/>
      <c r="BN37" s="91"/>
      <c r="BO37" s="101"/>
      <c r="BP37" s="101"/>
      <c r="BQ37" s="98">
        <v>31</v>
      </c>
      <c r="BR37" s="99"/>
      <c r="BS37" s="757"/>
      <c r="BT37" s="758"/>
      <c r="BU37" s="758"/>
      <c r="BV37" s="758"/>
      <c r="BW37" s="758"/>
      <c r="BX37" s="758"/>
      <c r="BY37" s="758"/>
      <c r="BZ37" s="758"/>
      <c r="CA37" s="758"/>
      <c r="CB37" s="758"/>
      <c r="CC37" s="758"/>
      <c r="CD37" s="758"/>
      <c r="CE37" s="758"/>
      <c r="CF37" s="758"/>
      <c r="CG37" s="759"/>
      <c r="CH37" s="760"/>
      <c r="CI37" s="761"/>
      <c r="CJ37" s="761"/>
      <c r="CK37" s="761"/>
      <c r="CL37" s="762"/>
      <c r="CM37" s="760"/>
      <c r="CN37" s="761"/>
      <c r="CO37" s="761"/>
      <c r="CP37" s="761"/>
      <c r="CQ37" s="762"/>
      <c r="CR37" s="760"/>
      <c r="CS37" s="761"/>
      <c r="CT37" s="761"/>
      <c r="CU37" s="761"/>
      <c r="CV37" s="762"/>
      <c r="CW37" s="760"/>
      <c r="CX37" s="761"/>
      <c r="CY37" s="761"/>
      <c r="CZ37" s="761"/>
      <c r="DA37" s="762"/>
      <c r="DB37" s="760"/>
      <c r="DC37" s="761"/>
      <c r="DD37" s="761"/>
      <c r="DE37" s="761"/>
      <c r="DF37" s="762"/>
      <c r="DG37" s="760"/>
      <c r="DH37" s="761"/>
      <c r="DI37" s="761"/>
      <c r="DJ37" s="761"/>
      <c r="DK37" s="762"/>
      <c r="DL37" s="760"/>
      <c r="DM37" s="761"/>
      <c r="DN37" s="761"/>
      <c r="DO37" s="761"/>
      <c r="DP37" s="762"/>
      <c r="DQ37" s="760"/>
      <c r="DR37" s="761"/>
      <c r="DS37" s="761"/>
      <c r="DT37" s="761"/>
      <c r="DU37" s="762"/>
      <c r="DV37" s="757"/>
      <c r="DW37" s="758"/>
      <c r="DX37" s="758"/>
      <c r="DY37" s="758"/>
      <c r="DZ37" s="763"/>
      <c r="EA37" s="89"/>
    </row>
    <row r="38" spans="1:131" ht="26.25" customHeight="1" x14ac:dyDescent="0.15">
      <c r="A38" s="102">
        <v>11</v>
      </c>
      <c r="B38" s="724"/>
      <c r="C38" s="725"/>
      <c r="D38" s="725"/>
      <c r="E38" s="725"/>
      <c r="F38" s="725"/>
      <c r="G38" s="725"/>
      <c r="H38" s="725"/>
      <c r="I38" s="725"/>
      <c r="J38" s="725"/>
      <c r="K38" s="725"/>
      <c r="L38" s="725"/>
      <c r="M38" s="725"/>
      <c r="N38" s="725"/>
      <c r="O38" s="725"/>
      <c r="P38" s="726"/>
      <c r="Q38" s="727"/>
      <c r="R38" s="728"/>
      <c r="S38" s="728"/>
      <c r="T38" s="728"/>
      <c r="U38" s="728"/>
      <c r="V38" s="728"/>
      <c r="W38" s="728"/>
      <c r="X38" s="728"/>
      <c r="Y38" s="728"/>
      <c r="Z38" s="728"/>
      <c r="AA38" s="728"/>
      <c r="AB38" s="728"/>
      <c r="AC38" s="728"/>
      <c r="AD38" s="728"/>
      <c r="AE38" s="729"/>
      <c r="AF38" s="730"/>
      <c r="AG38" s="731"/>
      <c r="AH38" s="731"/>
      <c r="AI38" s="731"/>
      <c r="AJ38" s="732"/>
      <c r="AK38" s="809"/>
      <c r="AL38" s="805"/>
      <c r="AM38" s="805"/>
      <c r="AN38" s="805"/>
      <c r="AO38" s="805"/>
      <c r="AP38" s="805"/>
      <c r="AQ38" s="805"/>
      <c r="AR38" s="805"/>
      <c r="AS38" s="805"/>
      <c r="AT38" s="805"/>
      <c r="AU38" s="805"/>
      <c r="AV38" s="805"/>
      <c r="AW38" s="805"/>
      <c r="AX38" s="805"/>
      <c r="AY38" s="805"/>
      <c r="AZ38" s="806"/>
      <c r="BA38" s="806"/>
      <c r="BB38" s="806"/>
      <c r="BC38" s="806"/>
      <c r="BD38" s="806"/>
      <c r="BE38" s="807"/>
      <c r="BF38" s="807"/>
      <c r="BG38" s="807"/>
      <c r="BH38" s="807"/>
      <c r="BI38" s="808"/>
      <c r="BJ38" s="91"/>
      <c r="BK38" s="91"/>
      <c r="BL38" s="91"/>
      <c r="BM38" s="91"/>
      <c r="BN38" s="91"/>
      <c r="BO38" s="101"/>
      <c r="BP38" s="101"/>
      <c r="BQ38" s="98">
        <v>32</v>
      </c>
      <c r="BR38" s="99"/>
      <c r="BS38" s="757"/>
      <c r="BT38" s="758"/>
      <c r="BU38" s="758"/>
      <c r="BV38" s="758"/>
      <c r="BW38" s="758"/>
      <c r="BX38" s="758"/>
      <c r="BY38" s="758"/>
      <c r="BZ38" s="758"/>
      <c r="CA38" s="758"/>
      <c r="CB38" s="758"/>
      <c r="CC38" s="758"/>
      <c r="CD38" s="758"/>
      <c r="CE38" s="758"/>
      <c r="CF38" s="758"/>
      <c r="CG38" s="759"/>
      <c r="CH38" s="760"/>
      <c r="CI38" s="761"/>
      <c r="CJ38" s="761"/>
      <c r="CK38" s="761"/>
      <c r="CL38" s="762"/>
      <c r="CM38" s="760"/>
      <c r="CN38" s="761"/>
      <c r="CO38" s="761"/>
      <c r="CP38" s="761"/>
      <c r="CQ38" s="762"/>
      <c r="CR38" s="760"/>
      <c r="CS38" s="761"/>
      <c r="CT38" s="761"/>
      <c r="CU38" s="761"/>
      <c r="CV38" s="762"/>
      <c r="CW38" s="760"/>
      <c r="CX38" s="761"/>
      <c r="CY38" s="761"/>
      <c r="CZ38" s="761"/>
      <c r="DA38" s="762"/>
      <c r="DB38" s="760"/>
      <c r="DC38" s="761"/>
      <c r="DD38" s="761"/>
      <c r="DE38" s="761"/>
      <c r="DF38" s="762"/>
      <c r="DG38" s="760"/>
      <c r="DH38" s="761"/>
      <c r="DI38" s="761"/>
      <c r="DJ38" s="761"/>
      <c r="DK38" s="762"/>
      <c r="DL38" s="760"/>
      <c r="DM38" s="761"/>
      <c r="DN38" s="761"/>
      <c r="DO38" s="761"/>
      <c r="DP38" s="762"/>
      <c r="DQ38" s="760"/>
      <c r="DR38" s="761"/>
      <c r="DS38" s="761"/>
      <c r="DT38" s="761"/>
      <c r="DU38" s="762"/>
      <c r="DV38" s="757"/>
      <c r="DW38" s="758"/>
      <c r="DX38" s="758"/>
      <c r="DY38" s="758"/>
      <c r="DZ38" s="763"/>
      <c r="EA38" s="89"/>
    </row>
    <row r="39" spans="1:131" ht="26.25" customHeight="1" x14ac:dyDescent="0.15">
      <c r="A39" s="102">
        <v>12</v>
      </c>
      <c r="B39" s="724"/>
      <c r="C39" s="725"/>
      <c r="D39" s="725"/>
      <c r="E39" s="725"/>
      <c r="F39" s="725"/>
      <c r="G39" s="725"/>
      <c r="H39" s="725"/>
      <c r="I39" s="725"/>
      <c r="J39" s="725"/>
      <c r="K39" s="725"/>
      <c r="L39" s="725"/>
      <c r="M39" s="725"/>
      <c r="N39" s="725"/>
      <c r="O39" s="725"/>
      <c r="P39" s="726"/>
      <c r="Q39" s="727"/>
      <c r="R39" s="728"/>
      <c r="S39" s="728"/>
      <c r="T39" s="728"/>
      <c r="U39" s="728"/>
      <c r="V39" s="728"/>
      <c r="W39" s="728"/>
      <c r="X39" s="728"/>
      <c r="Y39" s="728"/>
      <c r="Z39" s="728"/>
      <c r="AA39" s="728"/>
      <c r="AB39" s="728"/>
      <c r="AC39" s="728"/>
      <c r="AD39" s="728"/>
      <c r="AE39" s="729"/>
      <c r="AF39" s="730"/>
      <c r="AG39" s="731"/>
      <c r="AH39" s="731"/>
      <c r="AI39" s="731"/>
      <c r="AJ39" s="732"/>
      <c r="AK39" s="809"/>
      <c r="AL39" s="805"/>
      <c r="AM39" s="805"/>
      <c r="AN39" s="805"/>
      <c r="AO39" s="805"/>
      <c r="AP39" s="805"/>
      <c r="AQ39" s="805"/>
      <c r="AR39" s="805"/>
      <c r="AS39" s="805"/>
      <c r="AT39" s="805"/>
      <c r="AU39" s="805"/>
      <c r="AV39" s="805"/>
      <c r="AW39" s="805"/>
      <c r="AX39" s="805"/>
      <c r="AY39" s="805"/>
      <c r="AZ39" s="806"/>
      <c r="BA39" s="806"/>
      <c r="BB39" s="806"/>
      <c r="BC39" s="806"/>
      <c r="BD39" s="806"/>
      <c r="BE39" s="807"/>
      <c r="BF39" s="807"/>
      <c r="BG39" s="807"/>
      <c r="BH39" s="807"/>
      <c r="BI39" s="808"/>
      <c r="BJ39" s="91"/>
      <c r="BK39" s="91"/>
      <c r="BL39" s="91"/>
      <c r="BM39" s="91"/>
      <c r="BN39" s="91"/>
      <c r="BO39" s="101"/>
      <c r="BP39" s="101"/>
      <c r="BQ39" s="98">
        <v>33</v>
      </c>
      <c r="BR39" s="99"/>
      <c r="BS39" s="757"/>
      <c r="BT39" s="758"/>
      <c r="BU39" s="758"/>
      <c r="BV39" s="758"/>
      <c r="BW39" s="758"/>
      <c r="BX39" s="758"/>
      <c r="BY39" s="758"/>
      <c r="BZ39" s="758"/>
      <c r="CA39" s="758"/>
      <c r="CB39" s="758"/>
      <c r="CC39" s="758"/>
      <c r="CD39" s="758"/>
      <c r="CE39" s="758"/>
      <c r="CF39" s="758"/>
      <c r="CG39" s="759"/>
      <c r="CH39" s="760"/>
      <c r="CI39" s="761"/>
      <c r="CJ39" s="761"/>
      <c r="CK39" s="761"/>
      <c r="CL39" s="762"/>
      <c r="CM39" s="760"/>
      <c r="CN39" s="761"/>
      <c r="CO39" s="761"/>
      <c r="CP39" s="761"/>
      <c r="CQ39" s="762"/>
      <c r="CR39" s="760"/>
      <c r="CS39" s="761"/>
      <c r="CT39" s="761"/>
      <c r="CU39" s="761"/>
      <c r="CV39" s="762"/>
      <c r="CW39" s="760"/>
      <c r="CX39" s="761"/>
      <c r="CY39" s="761"/>
      <c r="CZ39" s="761"/>
      <c r="DA39" s="762"/>
      <c r="DB39" s="760"/>
      <c r="DC39" s="761"/>
      <c r="DD39" s="761"/>
      <c r="DE39" s="761"/>
      <c r="DF39" s="762"/>
      <c r="DG39" s="760"/>
      <c r="DH39" s="761"/>
      <c r="DI39" s="761"/>
      <c r="DJ39" s="761"/>
      <c r="DK39" s="762"/>
      <c r="DL39" s="760"/>
      <c r="DM39" s="761"/>
      <c r="DN39" s="761"/>
      <c r="DO39" s="761"/>
      <c r="DP39" s="762"/>
      <c r="DQ39" s="760"/>
      <c r="DR39" s="761"/>
      <c r="DS39" s="761"/>
      <c r="DT39" s="761"/>
      <c r="DU39" s="762"/>
      <c r="DV39" s="757"/>
      <c r="DW39" s="758"/>
      <c r="DX39" s="758"/>
      <c r="DY39" s="758"/>
      <c r="DZ39" s="763"/>
      <c r="EA39" s="89"/>
    </row>
    <row r="40" spans="1:131" ht="26.25" customHeight="1" x14ac:dyDescent="0.15">
      <c r="A40" s="98">
        <v>13</v>
      </c>
      <c r="B40" s="724"/>
      <c r="C40" s="725"/>
      <c r="D40" s="725"/>
      <c r="E40" s="725"/>
      <c r="F40" s="725"/>
      <c r="G40" s="725"/>
      <c r="H40" s="725"/>
      <c r="I40" s="725"/>
      <c r="J40" s="725"/>
      <c r="K40" s="725"/>
      <c r="L40" s="725"/>
      <c r="M40" s="725"/>
      <c r="N40" s="725"/>
      <c r="O40" s="725"/>
      <c r="P40" s="726"/>
      <c r="Q40" s="727"/>
      <c r="R40" s="728"/>
      <c r="S40" s="728"/>
      <c r="T40" s="728"/>
      <c r="U40" s="728"/>
      <c r="V40" s="728"/>
      <c r="W40" s="728"/>
      <c r="X40" s="728"/>
      <c r="Y40" s="728"/>
      <c r="Z40" s="728"/>
      <c r="AA40" s="728"/>
      <c r="AB40" s="728"/>
      <c r="AC40" s="728"/>
      <c r="AD40" s="728"/>
      <c r="AE40" s="729"/>
      <c r="AF40" s="730"/>
      <c r="AG40" s="731"/>
      <c r="AH40" s="731"/>
      <c r="AI40" s="731"/>
      <c r="AJ40" s="732"/>
      <c r="AK40" s="809"/>
      <c r="AL40" s="805"/>
      <c r="AM40" s="805"/>
      <c r="AN40" s="805"/>
      <c r="AO40" s="805"/>
      <c r="AP40" s="805"/>
      <c r="AQ40" s="805"/>
      <c r="AR40" s="805"/>
      <c r="AS40" s="805"/>
      <c r="AT40" s="805"/>
      <c r="AU40" s="805"/>
      <c r="AV40" s="805"/>
      <c r="AW40" s="805"/>
      <c r="AX40" s="805"/>
      <c r="AY40" s="805"/>
      <c r="AZ40" s="806"/>
      <c r="BA40" s="806"/>
      <c r="BB40" s="806"/>
      <c r="BC40" s="806"/>
      <c r="BD40" s="806"/>
      <c r="BE40" s="807"/>
      <c r="BF40" s="807"/>
      <c r="BG40" s="807"/>
      <c r="BH40" s="807"/>
      <c r="BI40" s="808"/>
      <c r="BJ40" s="91"/>
      <c r="BK40" s="91"/>
      <c r="BL40" s="91"/>
      <c r="BM40" s="91"/>
      <c r="BN40" s="91"/>
      <c r="BO40" s="101"/>
      <c r="BP40" s="101"/>
      <c r="BQ40" s="98">
        <v>34</v>
      </c>
      <c r="BR40" s="99"/>
      <c r="BS40" s="757"/>
      <c r="BT40" s="758"/>
      <c r="BU40" s="758"/>
      <c r="BV40" s="758"/>
      <c r="BW40" s="758"/>
      <c r="BX40" s="758"/>
      <c r="BY40" s="758"/>
      <c r="BZ40" s="758"/>
      <c r="CA40" s="758"/>
      <c r="CB40" s="758"/>
      <c r="CC40" s="758"/>
      <c r="CD40" s="758"/>
      <c r="CE40" s="758"/>
      <c r="CF40" s="758"/>
      <c r="CG40" s="759"/>
      <c r="CH40" s="760"/>
      <c r="CI40" s="761"/>
      <c r="CJ40" s="761"/>
      <c r="CK40" s="761"/>
      <c r="CL40" s="762"/>
      <c r="CM40" s="760"/>
      <c r="CN40" s="761"/>
      <c r="CO40" s="761"/>
      <c r="CP40" s="761"/>
      <c r="CQ40" s="762"/>
      <c r="CR40" s="760"/>
      <c r="CS40" s="761"/>
      <c r="CT40" s="761"/>
      <c r="CU40" s="761"/>
      <c r="CV40" s="762"/>
      <c r="CW40" s="760"/>
      <c r="CX40" s="761"/>
      <c r="CY40" s="761"/>
      <c r="CZ40" s="761"/>
      <c r="DA40" s="762"/>
      <c r="DB40" s="760"/>
      <c r="DC40" s="761"/>
      <c r="DD40" s="761"/>
      <c r="DE40" s="761"/>
      <c r="DF40" s="762"/>
      <c r="DG40" s="760"/>
      <c r="DH40" s="761"/>
      <c r="DI40" s="761"/>
      <c r="DJ40" s="761"/>
      <c r="DK40" s="762"/>
      <c r="DL40" s="760"/>
      <c r="DM40" s="761"/>
      <c r="DN40" s="761"/>
      <c r="DO40" s="761"/>
      <c r="DP40" s="762"/>
      <c r="DQ40" s="760"/>
      <c r="DR40" s="761"/>
      <c r="DS40" s="761"/>
      <c r="DT40" s="761"/>
      <c r="DU40" s="762"/>
      <c r="DV40" s="757"/>
      <c r="DW40" s="758"/>
      <c r="DX40" s="758"/>
      <c r="DY40" s="758"/>
      <c r="DZ40" s="763"/>
      <c r="EA40" s="89"/>
    </row>
    <row r="41" spans="1:131" ht="26.25" customHeight="1" x14ac:dyDescent="0.15">
      <c r="A41" s="98">
        <v>14</v>
      </c>
      <c r="B41" s="724"/>
      <c r="C41" s="725"/>
      <c r="D41" s="725"/>
      <c r="E41" s="725"/>
      <c r="F41" s="725"/>
      <c r="G41" s="725"/>
      <c r="H41" s="725"/>
      <c r="I41" s="725"/>
      <c r="J41" s="725"/>
      <c r="K41" s="725"/>
      <c r="L41" s="725"/>
      <c r="M41" s="725"/>
      <c r="N41" s="725"/>
      <c r="O41" s="725"/>
      <c r="P41" s="726"/>
      <c r="Q41" s="727"/>
      <c r="R41" s="728"/>
      <c r="S41" s="728"/>
      <c r="T41" s="728"/>
      <c r="U41" s="728"/>
      <c r="V41" s="728"/>
      <c r="W41" s="728"/>
      <c r="X41" s="728"/>
      <c r="Y41" s="728"/>
      <c r="Z41" s="728"/>
      <c r="AA41" s="728"/>
      <c r="AB41" s="728"/>
      <c r="AC41" s="728"/>
      <c r="AD41" s="728"/>
      <c r="AE41" s="729"/>
      <c r="AF41" s="730"/>
      <c r="AG41" s="731"/>
      <c r="AH41" s="731"/>
      <c r="AI41" s="731"/>
      <c r="AJ41" s="732"/>
      <c r="AK41" s="809"/>
      <c r="AL41" s="805"/>
      <c r="AM41" s="805"/>
      <c r="AN41" s="805"/>
      <c r="AO41" s="805"/>
      <c r="AP41" s="805"/>
      <c r="AQ41" s="805"/>
      <c r="AR41" s="805"/>
      <c r="AS41" s="805"/>
      <c r="AT41" s="805"/>
      <c r="AU41" s="805"/>
      <c r="AV41" s="805"/>
      <c r="AW41" s="805"/>
      <c r="AX41" s="805"/>
      <c r="AY41" s="805"/>
      <c r="AZ41" s="806"/>
      <c r="BA41" s="806"/>
      <c r="BB41" s="806"/>
      <c r="BC41" s="806"/>
      <c r="BD41" s="806"/>
      <c r="BE41" s="807"/>
      <c r="BF41" s="807"/>
      <c r="BG41" s="807"/>
      <c r="BH41" s="807"/>
      <c r="BI41" s="808"/>
      <c r="BJ41" s="91"/>
      <c r="BK41" s="91"/>
      <c r="BL41" s="91"/>
      <c r="BM41" s="91"/>
      <c r="BN41" s="91"/>
      <c r="BO41" s="101"/>
      <c r="BP41" s="101"/>
      <c r="BQ41" s="98">
        <v>35</v>
      </c>
      <c r="BR41" s="99"/>
      <c r="BS41" s="757"/>
      <c r="BT41" s="758"/>
      <c r="BU41" s="758"/>
      <c r="BV41" s="758"/>
      <c r="BW41" s="758"/>
      <c r="BX41" s="758"/>
      <c r="BY41" s="758"/>
      <c r="BZ41" s="758"/>
      <c r="CA41" s="758"/>
      <c r="CB41" s="758"/>
      <c r="CC41" s="758"/>
      <c r="CD41" s="758"/>
      <c r="CE41" s="758"/>
      <c r="CF41" s="758"/>
      <c r="CG41" s="759"/>
      <c r="CH41" s="760"/>
      <c r="CI41" s="761"/>
      <c r="CJ41" s="761"/>
      <c r="CK41" s="761"/>
      <c r="CL41" s="762"/>
      <c r="CM41" s="760"/>
      <c r="CN41" s="761"/>
      <c r="CO41" s="761"/>
      <c r="CP41" s="761"/>
      <c r="CQ41" s="762"/>
      <c r="CR41" s="760"/>
      <c r="CS41" s="761"/>
      <c r="CT41" s="761"/>
      <c r="CU41" s="761"/>
      <c r="CV41" s="762"/>
      <c r="CW41" s="760"/>
      <c r="CX41" s="761"/>
      <c r="CY41" s="761"/>
      <c r="CZ41" s="761"/>
      <c r="DA41" s="762"/>
      <c r="DB41" s="760"/>
      <c r="DC41" s="761"/>
      <c r="DD41" s="761"/>
      <c r="DE41" s="761"/>
      <c r="DF41" s="762"/>
      <c r="DG41" s="760"/>
      <c r="DH41" s="761"/>
      <c r="DI41" s="761"/>
      <c r="DJ41" s="761"/>
      <c r="DK41" s="762"/>
      <c r="DL41" s="760"/>
      <c r="DM41" s="761"/>
      <c r="DN41" s="761"/>
      <c r="DO41" s="761"/>
      <c r="DP41" s="762"/>
      <c r="DQ41" s="760"/>
      <c r="DR41" s="761"/>
      <c r="DS41" s="761"/>
      <c r="DT41" s="761"/>
      <c r="DU41" s="762"/>
      <c r="DV41" s="757"/>
      <c r="DW41" s="758"/>
      <c r="DX41" s="758"/>
      <c r="DY41" s="758"/>
      <c r="DZ41" s="763"/>
      <c r="EA41" s="89"/>
    </row>
    <row r="42" spans="1:131" ht="26.25" customHeight="1" x14ac:dyDescent="0.15">
      <c r="A42" s="98">
        <v>15</v>
      </c>
      <c r="B42" s="724"/>
      <c r="C42" s="725"/>
      <c r="D42" s="725"/>
      <c r="E42" s="725"/>
      <c r="F42" s="725"/>
      <c r="G42" s="725"/>
      <c r="H42" s="725"/>
      <c r="I42" s="725"/>
      <c r="J42" s="725"/>
      <c r="K42" s="725"/>
      <c r="L42" s="725"/>
      <c r="M42" s="725"/>
      <c r="N42" s="725"/>
      <c r="O42" s="725"/>
      <c r="P42" s="726"/>
      <c r="Q42" s="727"/>
      <c r="R42" s="728"/>
      <c r="S42" s="728"/>
      <c r="T42" s="728"/>
      <c r="U42" s="728"/>
      <c r="V42" s="728"/>
      <c r="W42" s="728"/>
      <c r="X42" s="728"/>
      <c r="Y42" s="728"/>
      <c r="Z42" s="728"/>
      <c r="AA42" s="728"/>
      <c r="AB42" s="728"/>
      <c r="AC42" s="728"/>
      <c r="AD42" s="728"/>
      <c r="AE42" s="729"/>
      <c r="AF42" s="730"/>
      <c r="AG42" s="731"/>
      <c r="AH42" s="731"/>
      <c r="AI42" s="731"/>
      <c r="AJ42" s="732"/>
      <c r="AK42" s="809"/>
      <c r="AL42" s="805"/>
      <c r="AM42" s="805"/>
      <c r="AN42" s="805"/>
      <c r="AO42" s="805"/>
      <c r="AP42" s="805"/>
      <c r="AQ42" s="805"/>
      <c r="AR42" s="805"/>
      <c r="AS42" s="805"/>
      <c r="AT42" s="805"/>
      <c r="AU42" s="805"/>
      <c r="AV42" s="805"/>
      <c r="AW42" s="805"/>
      <c r="AX42" s="805"/>
      <c r="AY42" s="805"/>
      <c r="AZ42" s="806"/>
      <c r="BA42" s="806"/>
      <c r="BB42" s="806"/>
      <c r="BC42" s="806"/>
      <c r="BD42" s="806"/>
      <c r="BE42" s="807"/>
      <c r="BF42" s="807"/>
      <c r="BG42" s="807"/>
      <c r="BH42" s="807"/>
      <c r="BI42" s="808"/>
      <c r="BJ42" s="91"/>
      <c r="BK42" s="91"/>
      <c r="BL42" s="91"/>
      <c r="BM42" s="91"/>
      <c r="BN42" s="91"/>
      <c r="BO42" s="101"/>
      <c r="BP42" s="101"/>
      <c r="BQ42" s="98">
        <v>36</v>
      </c>
      <c r="BR42" s="99"/>
      <c r="BS42" s="757"/>
      <c r="BT42" s="758"/>
      <c r="BU42" s="758"/>
      <c r="BV42" s="758"/>
      <c r="BW42" s="758"/>
      <c r="BX42" s="758"/>
      <c r="BY42" s="758"/>
      <c r="BZ42" s="758"/>
      <c r="CA42" s="758"/>
      <c r="CB42" s="758"/>
      <c r="CC42" s="758"/>
      <c r="CD42" s="758"/>
      <c r="CE42" s="758"/>
      <c r="CF42" s="758"/>
      <c r="CG42" s="759"/>
      <c r="CH42" s="760"/>
      <c r="CI42" s="761"/>
      <c r="CJ42" s="761"/>
      <c r="CK42" s="761"/>
      <c r="CL42" s="762"/>
      <c r="CM42" s="760"/>
      <c r="CN42" s="761"/>
      <c r="CO42" s="761"/>
      <c r="CP42" s="761"/>
      <c r="CQ42" s="762"/>
      <c r="CR42" s="760"/>
      <c r="CS42" s="761"/>
      <c r="CT42" s="761"/>
      <c r="CU42" s="761"/>
      <c r="CV42" s="762"/>
      <c r="CW42" s="760"/>
      <c r="CX42" s="761"/>
      <c r="CY42" s="761"/>
      <c r="CZ42" s="761"/>
      <c r="DA42" s="762"/>
      <c r="DB42" s="760"/>
      <c r="DC42" s="761"/>
      <c r="DD42" s="761"/>
      <c r="DE42" s="761"/>
      <c r="DF42" s="762"/>
      <c r="DG42" s="760"/>
      <c r="DH42" s="761"/>
      <c r="DI42" s="761"/>
      <c r="DJ42" s="761"/>
      <c r="DK42" s="762"/>
      <c r="DL42" s="760"/>
      <c r="DM42" s="761"/>
      <c r="DN42" s="761"/>
      <c r="DO42" s="761"/>
      <c r="DP42" s="762"/>
      <c r="DQ42" s="760"/>
      <c r="DR42" s="761"/>
      <c r="DS42" s="761"/>
      <c r="DT42" s="761"/>
      <c r="DU42" s="762"/>
      <c r="DV42" s="757"/>
      <c r="DW42" s="758"/>
      <c r="DX42" s="758"/>
      <c r="DY42" s="758"/>
      <c r="DZ42" s="763"/>
      <c r="EA42" s="89"/>
    </row>
    <row r="43" spans="1:131" ht="26.25" customHeight="1" x14ac:dyDescent="0.15">
      <c r="A43" s="98">
        <v>16</v>
      </c>
      <c r="B43" s="724"/>
      <c r="C43" s="725"/>
      <c r="D43" s="725"/>
      <c r="E43" s="725"/>
      <c r="F43" s="725"/>
      <c r="G43" s="725"/>
      <c r="H43" s="725"/>
      <c r="I43" s="725"/>
      <c r="J43" s="725"/>
      <c r="K43" s="725"/>
      <c r="L43" s="725"/>
      <c r="M43" s="725"/>
      <c r="N43" s="725"/>
      <c r="O43" s="725"/>
      <c r="P43" s="726"/>
      <c r="Q43" s="727"/>
      <c r="R43" s="728"/>
      <c r="S43" s="728"/>
      <c r="T43" s="728"/>
      <c r="U43" s="728"/>
      <c r="V43" s="728"/>
      <c r="W43" s="728"/>
      <c r="X43" s="728"/>
      <c r="Y43" s="728"/>
      <c r="Z43" s="728"/>
      <c r="AA43" s="728"/>
      <c r="AB43" s="728"/>
      <c r="AC43" s="728"/>
      <c r="AD43" s="728"/>
      <c r="AE43" s="729"/>
      <c r="AF43" s="730"/>
      <c r="AG43" s="731"/>
      <c r="AH43" s="731"/>
      <c r="AI43" s="731"/>
      <c r="AJ43" s="732"/>
      <c r="AK43" s="809"/>
      <c r="AL43" s="805"/>
      <c r="AM43" s="805"/>
      <c r="AN43" s="805"/>
      <c r="AO43" s="805"/>
      <c r="AP43" s="805"/>
      <c r="AQ43" s="805"/>
      <c r="AR43" s="805"/>
      <c r="AS43" s="805"/>
      <c r="AT43" s="805"/>
      <c r="AU43" s="805"/>
      <c r="AV43" s="805"/>
      <c r="AW43" s="805"/>
      <c r="AX43" s="805"/>
      <c r="AY43" s="805"/>
      <c r="AZ43" s="806"/>
      <c r="BA43" s="806"/>
      <c r="BB43" s="806"/>
      <c r="BC43" s="806"/>
      <c r="BD43" s="806"/>
      <c r="BE43" s="807"/>
      <c r="BF43" s="807"/>
      <c r="BG43" s="807"/>
      <c r="BH43" s="807"/>
      <c r="BI43" s="808"/>
      <c r="BJ43" s="91"/>
      <c r="BK43" s="91"/>
      <c r="BL43" s="91"/>
      <c r="BM43" s="91"/>
      <c r="BN43" s="91"/>
      <c r="BO43" s="101"/>
      <c r="BP43" s="101"/>
      <c r="BQ43" s="98">
        <v>37</v>
      </c>
      <c r="BR43" s="99"/>
      <c r="BS43" s="757"/>
      <c r="BT43" s="758"/>
      <c r="BU43" s="758"/>
      <c r="BV43" s="758"/>
      <c r="BW43" s="758"/>
      <c r="BX43" s="758"/>
      <c r="BY43" s="758"/>
      <c r="BZ43" s="758"/>
      <c r="CA43" s="758"/>
      <c r="CB43" s="758"/>
      <c r="CC43" s="758"/>
      <c r="CD43" s="758"/>
      <c r="CE43" s="758"/>
      <c r="CF43" s="758"/>
      <c r="CG43" s="759"/>
      <c r="CH43" s="760"/>
      <c r="CI43" s="761"/>
      <c r="CJ43" s="761"/>
      <c r="CK43" s="761"/>
      <c r="CL43" s="762"/>
      <c r="CM43" s="760"/>
      <c r="CN43" s="761"/>
      <c r="CO43" s="761"/>
      <c r="CP43" s="761"/>
      <c r="CQ43" s="762"/>
      <c r="CR43" s="760"/>
      <c r="CS43" s="761"/>
      <c r="CT43" s="761"/>
      <c r="CU43" s="761"/>
      <c r="CV43" s="762"/>
      <c r="CW43" s="760"/>
      <c r="CX43" s="761"/>
      <c r="CY43" s="761"/>
      <c r="CZ43" s="761"/>
      <c r="DA43" s="762"/>
      <c r="DB43" s="760"/>
      <c r="DC43" s="761"/>
      <c r="DD43" s="761"/>
      <c r="DE43" s="761"/>
      <c r="DF43" s="762"/>
      <c r="DG43" s="760"/>
      <c r="DH43" s="761"/>
      <c r="DI43" s="761"/>
      <c r="DJ43" s="761"/>
      <c r="DK43" s="762"/>
      <c r="DL43" s="760"/>
      <c r="DM43" s="761"/>
      <c r="DN43" s="761"/>
      <c r="DO43" s="761"/>
      <c r="DP43" s="762"/>
      <c r="DQ43" s="760"/>
      <c r="DR43" s="761"/>
      <c r="DS43" s="761"/>
      <c r="DT43" s="761"/>
      <c r="DU43" s="762"/>
      <c r="DV43" s="757"/>
      <c r="DW43" s="758"/>
      <c r="DX43" s="758"/>
      <c r="DY43" s="758"/>
      <c r="DZ43" s="763"/>
      <c r="EA43" s="89"/>
    </row>
    <row r="44" spans="1:131" ht="26.25" customHeight="1" x14ac:dyDescent="0.15">
      <c r="A44" s="98">
        <v>17</v>
      </c>
      <c r="B44" s="724"/>
      <c r="C44" s="725"/>
      <c r="D44" s="725"/>
      <c r="E44" s="725"/>
      <c r="F44" s="725"/>
      <c r="G44" s="725"/>
      <c r="H44" s="725"/>
      <c r="I44" s="725"/>
      <c r="J44" s="725"/>
      <c r="K44" s="725"/>
      <c r="L44" s="725"/>
      <c r="M44" s="725"/>
      <c r="N44" s="725"/>
      <c r="O44" s="725"/>
      <c r="P44" s="726"/>
      <c r="Q44" s="727"/>
      <c r="R44" s="728"/>
      <c r="S44" s="728"/>
      <c r="T44" s="728"/>
      <c r="U44" s="728"/>
      <c r="V44" s="728"/>
      <c r="W44" s="728"/>
      <c r="X44" s="728"/>
      <c r="Y44" s="728"/>
      <c r="Z44" s="728"/>
      <c r="AA44" s="728"/>
      <c r="AB44" s="728"/>
      <c r="AC44" s="728"/>
      <c r="AD44" s="728"/>
      <c r="AE44" s="729"/>
      <c r="AF44" s="730"/>
      <c r="AG44" s="731"/>
      <c r="AH44" s="731"/>
      <c r="AI44" s="731"/>
      <c r="AJ44" s="732"/>
      <c r="AK44" s="809"/>
      <c r="AL44" s="805"/>
      <c r="AM44" s="805"/>
      <c r="AN44" s="805"/>
      <c r="AO44" s="805"/>
      <c r="AP44" s="805"/>
      <c r="AQ44" s="805"/>
      <c r="AR44" s="805"/>
      <c r="AS44" s="805"/>
      <c r="AT44" s="805"/>
      <c r="AU44" s="805"/>
      <c r="AV44" s="805"/>
      <c r="AW44" s="805"/>
      <c r="AX44" s="805"/>
      <c r="AY44" s="805"/>
      <c r="AZ44" s="806"/>
      <c r="BA44" s="806"/>
      <c r="BB44" s="806"/>
      <c r="BC44" s="806"/>
      <c r="BD44" s="806"/>
      <c r="BE44" s="807"/>
      <c r="BF44" s="807"/>
      <c r="BG44" s="807"/>
      <c r="BH44" s="807"/>
      <c r="BI44" s="808"/>
      <c r="BJ44" s="91"/>
      <c r="BK44" s="91"/>
      <c r="BL44" s="91"/>
      <c r="BM44" s="91"/>
      <c r="BN44" s="91"/>
      <c r="BO44" s="101"/>
      <c r="BP44" s="101"/>
      <c r="BQ44" s="98">
        <v>38</v>
      </c>
      <c r="BR44" s="99"/>
      <c r="BS44" s="757"/>
      <c r="BT44" s="758"/>
      <c r="BU44" s="758"/>
      <c r="BV44" s="758"/>
      <c r="BW44" s="758"/>
      <c r="BX44" s="758"/>
      <c r="BY44" s="758"/>
      <c r="BZ44" s="758"/>
      <c r="CA44" s="758"/>
      <c r="CB44" s="758"/>
      <c r="CC44" s="758"/>
      <c r="CD44" s="758"/>
      <c r="CE44" s="758"/>
      <c r="CF44" s="758"/>
      <c r="CG44" s="759"/>
      <c r="CH44" s="760"/>
      <c r="CI44" s="761"/>
      <c r="CJ44" s="761"/>
      <c r="CK44" s="761"/>
      <c r="CL44" s="762"/>
      <c r="CM44" s="760"/>
      <c r="CN44" s="761"/>
      <c r="CO44" s="761"/>
      <c r="CP44" s="761"/>
      <c r="CQ44" s="762"/>
      <c r="CR44" s="760"/>
      <c r="CS44" s="761"/>
      <c r="CT44" s="761"/>
      <c r="CU44" s="761"/>
      <c r="CV44" s="762"/>
      <c r="CW44" s="760"/>
      <c r="CX44" s="761"/>
      <c r="CY44" s="761"/>
      <c r="CZ44" s="761"/>
      <c r="DA44" s="762"/>
      <c r="DB44" s="760"/>
      <c r="DC44" s="761"/>
      <c r="DD44" s="761"/>
      <c r="DE44" s="761"/>
      <c r="DF44" s="762"/>
      <c r="DG44" s="760"/>
      <c r="DH44" s="761"/>
      <c r="DI44" s="761"/>
      <c r="DJ44" s="761"/>
      <c r="DK44" s="762"/>
      <c r="DL44" s="760"/>
      <c r="DM44" s="761"/>
      <c r="DN44" s="761"/>
      <c r="DO44" s="761"/>
      <c r="DP44" s="762"/>
      <c r="DQ44" s="760"/>
      <c r="DR44" s="761"/>
      <c r="DS44" s="761"/>
      <c r="DT44" s="761"/>
      <c r="DU44" s="762"/>
      <c r="DV44" s="757"/>
      <c r="DW44" s="758"/>
      <c r="DX44" s="758"/>
      <c r="DY44" s="758"/>
      <c r="DZ44" s="763"/>
      <c r="EA44" s="89"/>
    </row>
    <row r="45" spans="1:131" ht="26.25" customHeight="1" x14ac:dyDescent="0.15">
      <c r="A45" s="98">
        <v>18</v>
      </c>
      <c r="B45" s="724"/>
      <c r="C45" s="725"/>
      <c r="D45" s="725"/>
      <c r="E45" s="725"/>
      <c r="F45" s="725"/>
      <c r="G45" s="725"/>
      <c r="H45" s="725"/>
      <c r="I45" s="725"/>
      <c r="J45" s="725"/>
      <c r="K45" s="725"/>
      <c r="L45" s="725"/>
      <c r="M45" s="725"/>
      <c r="N45" s="725"/>
      <c r="O45" s="725"/>
      <c r="P45" s="726"/>
      <c r="Q45" s="727"/>
      <c r="R45" s="728"/>
      <c r="S45" s="728"/>
      <c r="T45" s="728"/>
      <c r="U45" s="728"/>
      <c r="V45" s="728"/>
      <c r="W45" s="728"/>
      <c r="X45" s="728"/>
      <c r="Y45" s="728"/>
      <c r="Z45" s="728"/>
      <c r="AA45" s="728"/>
      <c r="AB45" s="728"/>
      <c r="AC45" s="728"/>
      <c r="AD45" s="728"/>
      <c r="AE45" s="729"/>
      <c r="AF45" s="730"/>
      <c r="AG45" s="731"/>
      <c r="AH45" s="731"/>
      <c r="AI45" s="731"/>
      <c r="AJ45" s="732"/>
      <c r="AK45" s="809"/>
      <c r="AL45" s="805"/>
      <c r="AM45" s="805"/>
      <c r="AN45" s="805"/>
      <c r="AO45" s="805"/>
      <c r="AP45" s="805"/>
      <c r="AQ45" s="805"/>
      <c r="AR45" s="805"/>
      <c r="AS45" s="805"/>
      <c r="AT45" s="805"/>
      <c r="AU45" s="805"/>
      <c r="AV45" s="805"/>
      <c r="AW45" s="805"/>
      <c r="AX45" s="805"/>
      <c r="AY45" s="805"/>
      <c r="AZ45" s="806"/>
      <c r="BA45" s="806"/>
      <c r="BB45" s="806"/>
      <c r="BC45" s="806"/>
      <c r="BD45" s="806"/>
      <c r="BE45" s="807"/>
      <c r="BF45" s="807"/>
      <c r="BG45" s="807"/>
      <c r="BH45" s="807"/>
      <c r="BI45" s="808"/>
      <c r="BJ45" s="91"/>
      <c r="BK45" s="91"/>
      <c r="BL45" s="91"/>
      <c r="BM45" s="91"/>
      <c r="BN45" s="91"/>
      <c r="BO45" s="101"/>
      <c r="BP45" s="101"/>
      <c r="BQ45" s="98">
        <v>39</v>
      </c>
      <c r="BR45" s="99"/>
      <c r="BS45" s="757"/>
      <c r="BT45" s="758"/>
      <c r="BU45" s="758"/>
      <c r="BV45" s="758"/>
      <c r="BW45" s="758"/>
      <c r="BX45" s="758"/>
      <c r="BY45" s="758"/>
      <c r="BZ45" s="758"/>
      <c r="CA45" s="758"/>
      <c r="CB45" s="758"/>
      <c r="CC45" s="758"/>
      <c r="CD45" s="758"/>
      <c r="CE45" s="758"/>
      <c r="CF45" s="758"/>
      <c r="CG45" s="759"/>
      <c r="CH45" s="760"/>
      <c r="CI45" s="761"/>
      <c r="CJ45" s="761"/>
      <c r="CK45" s="761"/>
      <c r="CL45" s="762"/>
      <c r="CM45" s="760"/>
      <c r="CN45" s="761"/>
      <c r="CO45" s="761"/>
      <c r="CP45" s="761"/>
      <c r="CQ45" s="762"/>
      <c r="CR45" s="760"/>
      <c r="CS45" s="761"/>
      <c r="CT45" s="761"/>
      <c r="CU45" s="761"/>
      <c r="CV45" s="762"/>
      <c r="CW45" s="760"/>
      <c r="CX45" s="761"/>
      <c r="CY45" s="761"/>
      <c r="CZ45" s="761"/>
      <c r="DA45" s="762"/>
      <c r="DB45" s="760"/>
      <c r="DC45" s="761"/>
      <c r="DD45" s="761"/>
      <c r="DE45" s="761"/>
      <c r="DF45" s="762"/>
      <c r="DG45" s="760"/>
      <c r="DH45" s="761"/>
      <c r="DI45" s="761"/>
      <c r="DJ45" s="761"/>
      <c r="DK45" s="762"/>
      <c r="DL45" s="760"/>
      <c r="DM45" s="761"/>
      <c r="DN45" s="761"/>
      <c r="DO45" s="761"/>
      <c r="DP45" s="762"/>
      <c r="DQ45" s="760"/>
      <c r="DR45" s="761"/>
      <c r="DS45" s="761"/>
      <c r="DT45" s="761"/>
      <c r="DU45" s="762"/>
      <c r="DV45" s="757"/>
      <c r="DW45" s="758"/>
      <c r="DX45" s="758"/>
      <c r="DY45" s="758"/>
      <c r="DZ45" s="763"/>
      <c r="EA45" s="89"/>
    </row>
    <row r="46" spans="1:131" ht="26.25" customHeight="1" x14ac:dyDescent="0.15">
      <c r="A46" s="98">
        <v>19</v>
      </c>
      <c r="B46" s="724"/>
      <c r="C46" s="725"/>
      <c r="D46" s="725"/>
      <c r="E46" s="725"/>
      <c r="F46" s="725"/>
      <c r="G46" s="725"/>
      <c r="H46" s="725"/>
      <c r="I46" s="725"/>
      <c r="J46" s="725"/>
      <c r="K46" s="725"/>
      <c r="L46" s="725"/>
      <c r="M46" s="725"/>
      <c r="N46" s="725"/>
      <c r="O46" s="725"/>
      <c r="P46" s="726"/>
      <c r="Q46" s="727"/>
      <c r="R46" s="728"/>
      <c r="S46" s="728"/>
      <c r="T46" s="728"/>
      <c r="U46" s="728"/>
      <c r="V46" s="728"/>
      <c r="W46" s="728"/>
      <c r="X46" s="728"/>
      <c r="Y46" s="728"/>
      <c r="Z46" s="728"/>
      <c r="AA46" s="728"/>
      <c r="AB46" s="728"/>
      <c r="AC46" s="728"/>
      <c r="AD46" s="728"/>
      <c r="AE46" s="729"/>
      <c r="AF46" s="730"/>
      <c r="AG46" s="731"/>
      <c r="AH46" s="731"/>
      <c r="AI46" s="731"/>
      <c r="AJ46" s="732"/>
      <c r="AK46" s="809"/>
      <c r="AL46" s="805"/>
      <c r="AM46" s="805"/>
      <c r="AN46" s="805"/>
      <c r="AO46" s="805"/>
      <c r="AP46" s="805"/>
      <c r="AQ46" s="805"/>
      <c r="AR46" s="805"/>
      <c r="AS46" s="805"/>
      <c r="AT46" s="805"/>
      <c r="AU46" s="805"/>
      <c r="AV46" s="805"/>
      <c r="AW46" s="805"/>
      <c r="AX46" s="805"/>
      <c r="AY46" s="805"/>
      <c r="AZ46" s="806"/>
      <c r="BA46" s="806"/>
      <c r="BB46" s="806"/>
      <c r="BC46" s="806"/>
      <c r="BD46" s="806"/>
      <c r="BE46" s="807"/>
      <c r="BF46" s="807"/>
      <c r="BG46" s="807"/>
      <c r="BH46" s="807"/>
      <c r="BI46" s="808"/>
      <c r="BJ46" s="91"/>
      <c r="BK46" s="91"/>
      <c r="BL46" s="91"/>
      <c r="BM46" s="91"/>
      <c r="BN46" s="91"/>
      <c r="BO46" s="101"/>
      <c r="BP46" s="101"/>
      <c r="BQ46" s="98">
        <v>40</v>
      </c>
      <c r="BR46" s="99"/>
      <c r="BS46" s="757"/>
      <c r="BT46" s="758"/>
      <c r="BU46" s="758"/>
      <c r="BV46" s="758"/>
      <c r="BW46" s="758"/>
      <c r="BX46" s="758"/>
      <c r="BY46" s="758"/>
      <c r="BZ46" s="758"/>
      <c r="CA46" s="758"/>
      <c r="CB46" s="758"/>
      <c r="CC46" s="758"/>
      <c r="CD46" s="758"/>
      <c r="CE46" s="758"/>
      <c r="CF46" s="758"/>
      <c r="CG46" s="759"/>
      <c r="CH46" s="760"/>
      <c r="CI46" s="761"/>
      <c r="CJ46" s="761"/>
      <c r="CK46" s="761"/>
      <c r="CL46" s="762"/>
      <c r="CM46" s="760"/>
      <c r="CN46" s="761"/>
      <c r="CO46" s="761"/>
      <c r="CP46" s="761"/>
      <c r="CQ46" s="762"/>
      <c r="CR46" s="760"/>
      <c r="CS46" s="761"/>
      <c r="CT46" s="761"/>
      <c r="CU46" s="761"/>
      <c r="CV46" s="762"/>
      <c r="CW46" s="760"/>
      <c r="CX46" s="761"/>
      <c r="CY46" s="761"/>
      <c r="CZ46" s="761"/>
      <c r="DA46" s="762"/>
      <c r="DB46" s="760"/>
      <c r="DC46" s="761"/>
      <c r="DD46" s="761"/>
      <c r="DE46" s="761"/>
      <c r="DF46" s="762"/>
      <c r="DG46" s="760"/>
      <c r="DH46" s="761"/>
      <c r="DI46" s="761"/>
      <c r="DJ46" s="761"/>
      <c r="DK46" s="762"/>
      <c r="DL46" s="760"/>
      <c r="DM46" s="761"/>
      <c r="DN46" s="761"/>
      <c r="DO46" s="761"/>
      <c r="DP46" s="762"/>
      <c r="DQ46" s="760"/>
      <c r="DR46" s="761"/>
      <c r="DS46" s="761"/>
      <c r="DT46" s="761"/>
      <c r="DU46" s="762"/>
      <c r="DV46" s="757"/>
      <c r="DW46" s="758"/>
      <c r="DX46" s="758"/>
      <c r="DY46" s="758"/>
      <c r="DZ46" s="763"/>
      <c r="EA46" s="89"/>
    </row>
    <row r="47" spans="1:131" ht="26.25" customHeight="1" x14ac:dyDescent="0.15">
      <c r="A47" s="98">
        <v>20</v>
      </c>
      <c r="B47" s="724"/>
      <c r="C47" s="725"/>
      <c r="D47" s="725"/>
      <c r="E47" s="725"/>
      <c r="F47" s="725"/>
      <c r="G47" s="725"/>
      <c r="H47" s="725"/>
      <c r="I47" s="725"/>
      <c r="J47" s="725"/>
      <c r="K47" s="725"/>
      <c r="L47" s="725"/>
      <c r="M47" s="725"/>
      <c r="N47" s="725"/>
      <c r="O47" s="725"/>
      <c r="P47" s="726"/>
      <c r="Q47" s="727"/>
      <c r="R47" s="728"/>
      <c r="S47" s="728"/>
      <c r="T47" s="728"/>
      <c r="U47" s="728"/>
      <c r="V47" s="728"/>
      <c r="W47" s="728"/>
      <c r="X47" s="728"/>
      <c r="Y47" s="728"/>
      <c r="Z47" s="728"/>
      <c r="AA47" s="728"/>
      <c r="AB47" s="728"/>
      <c r="AC47" s="728"/>
      <c r="AD47" s="728"/>
      <c r="AE47" s="729"/>
      <c r="AF47" s="730"/>
      <c r="AG47" s="731"/>
      <c r="AH47" s="731"/>
      <c r="AI47" s="731"/>
      <c r="AJ47" s="732"/>
      <c r="AK47" s="809"/>
      <c r="AL47" s="805"/>
      <c r="AM47" s="805"/>
      <c r="AN47" s="805"/>
      <c r="AO47" s="805"/>
      <c r="AP47" s="805"/>
      <c r="AQ47" s="805"/>
      <c r="AR47" s="805"/>
      <c r="AS47" s="805"/>
      <c r="AT47" s="805"/>
      <c r="AU47" s="805"/>
      <c r="AV47" s="805"/>
      <c r="AW47" s="805"/>
      <c r="AX47" s="805"/>
      <c r="AY47" s="805"/>
      <c r="AZ47" s="806"/>
      <c r="BA47" s="806"/>
      <c r="BB47" s="806"/>
      <c r="BC47" s="806"/>
      <c r="BD47" s="806"/>
      <c r="BE47" s="807"/>
      <c r="BF47" s="807"/>
      <c r="BG47" s="807"/>
      <c r="BH47" s="807"/>
      <c r="BI47" s="808"/>
      <c r="BJ47" s="91"/>
      <c r="BK47" s="91"/>
      <c r="BL47" s="91"/>
      <c r="BM47" s="91"/>
      <c r="BN47" s="91"/>
      <c r="BO47" s="101"/>
      <c r="BP47" s="101"/>
      <c r="BQ47" s="98">
        <v>41</v>
      </c>
      <c r="BR47" s="99"/>
      <c r="BS47" s="757"/>
      <c r="BT47" s="758"/>
      <c r="BU47" s="758"/>
      <c r="BV47" s="758"/>
      <c r="BW47" s="758"/>
      <c r="BX47" s="758"/>
      <c r="BY47" s="758"/>
      <c r="BZ47" s="758"/>
      <c r="CA47" s="758"/>
      <c r="CB47" s="758"/>
      <c r="CC47" s="758"/>
      <c r="CD47" s="758"/>
      <c r="CE47" s="758"/>
      <c r="CF47" s="758"/>
      <c r="CG47" s="759"/>
      <c r="CH47" s="760"/>
      <c r="CI47" s="761"/>
      <c r="CJ47" s="761"/>
      <c r="CK47" s="761"/>
      <c r="CL47" s="762"/>
      <c r="CM47" s="760"/>
      <c r="CN47" s="761"/>
      <c r="CO47" s="761"/>
      <c r="CP47" s="761"/>
      <c r="CQ47" s="762"/>
      <c r="CR47" s="760"/>
      <c r="CS47" s="761"/>
      <c r="CT47" s="761"/>
      <c r="CU47" s="761"/>
      <c r="CV47" s="762"/>
      <c r="CW47" s="760"/>
      <c r="CX47" s="761"/>
      <c r="CY47" s="761"/>
      <c r="CZ47" s="761"/>
      <c r="DA47" s="762"/>
      <c r="DB47" s="760"/>
      <c r="DC47" s="761"/>
      <c r="DD47" s="761"/>
      <c r="DE47" s="761"/>
      <c r="DF47" s="762"/>
      <c r="DG47" s="760"/>
      <c r="DH47" s="761"/>
      <c r="DI47" s="761"/>
      <c r="DJ47" s="761"/>
      <c r="DK47" s="762"/>
      <c r="DL47" s="760"/>
      <c r="DM47" s="761"/>
      <c r="DN47" s="761"/>
      <c r="DO47" s="761"/>
      <c r="DP47" s="762"/>
      <c r="DQ47" s="760"/>
      <c r="DR47" s="761"/>
      <c r="DS47" s="761"/>
      <c r="DT47" s="761"/>
      <c r="DU47" s="762"/>
      <c r="DV47" s="757"/>
      <c r="DW47" s="758"/>
      <c r="DX47" s="758"/>
      <c r="DY47" s="758"/>
      <c r="DZ47" s="763"/>
      <c r="EA47" s="89"/>
    </row>
    <row r="48" spans="1:131" ht="26.25" customHeight="1" x14ac:dyDescent="0.15">
      <c r="A48" s="98">
        <v>21</v>
      </c>
      <c r="B48" s="724"/>
      <c r="C48" s="725"/>
      <c r="D48" s="725"/>
      <c r="E48" s="725"/>
      <c r="F48" s="725"/>
      <c r="G48" s="725"/>
      <c r="H48" s="725"/>
      <c r="I48" s="725"/>
      <c r="J48" s="725"/>
      <c r="K48" s="725"/>
      <c r="L48" s="725"/>
      <c r="M48" s="725"/>
      <c r="N48" s="725"/>
      <c r="O48" s="725"/>
      <c r="P48" s="726"/>
      <c r="Q48" s="727"/>
      <c r="R48" s="728"/>
      <c r="S48" s="728"/>
      <c r="T48" s="728"/>
      <c r="U48" s="728"/>
      <c r="V48" s="728"/>
      <c r="W48" s="728"/>
      <c r="X48" s="728"/>
      <c r="Y48" s="728"/>
      <c r="Z48" s="728"/>
      <c r="AA48" s="728"/>
      <c r="AB48" s="728"/>
      <c r="AC48" s="728"/>
      <c r="AD48" s="728"/>
      <c r="AE48" s="729"/>
      <c r="AF48" s="730"/>
      <c r="AG48" s="731"/>
      <c r="AH48" s="731"/>
      <c r="AI48" s="731"/>
      <c r="AJ48" s="732"/>
      <c r="AK48" s="809"/>
      <c r="AL48" s="805"/>
      <c r="AM48" s="805"/>
      <c r="AN48" s="805"/>
      <c r="AO48" s="805"/>
      <c r="AP48" s="805"/>
      <c r="AQ48" s="805"/>
      <c r="AR48" s="805"/>
      <c r="AS48" s="805"/>
      <c r="AT48" s="805"/>
      <c r="AU48" s="805"/>
      <c r="AV48" s="805"/>
      <c r="AW48" s="805"/>
      <c r="AX48" s="805"/>
      <c r="AY48" s="805"/>
      <c r="AZ48" s="806"/>
      <c r="BA48" s="806"/>
      <c r="BB48" s="806"/>
      <c r="BC48" s="806"/>
      <c r="BD48" s="806"/>
      <c r="BE48" s="807"/>
      <c r="BF48" s="807"/>
      <c r="BG48" s="807"/>
      <c r="BH48" s="807"/>
      <c r="BI48" s="808"/>
      <c r="BJ48" s="91"/>
      <c r="BK48" s="91"/>
      <c r="BL48" s="91"/>
      <c r="BM48" s="91"/>
      <c r="BN48" s="91"/>
      <c r="BO48" s="101"/>
      <c r="BP48" s="101"/>
      <c r="BQ48" s="98">
        <v>42</v>
      </c>
      <c r="BR48" s="99"/>
      <c r="BS48" s="757"/>
      <c r="BT48" s="758"/>
      <c r="BU48" s="758"/>
      <c r="BV48" s="758"/>
      <c r="BW48" s="758"/>
      <c r="BX48" s="758"/>
      <c r="BY48" s="758"/>
      <c r="BZ48" s="758"/>
      <c r="CA48" s="758"/>
      <c r="CB48" s="758"/>
      <c r="CC48" s="758"/>
      <c r="CD48" s="758"/>
      <c r="CE48" s="758"/>
      <c r="CF48" s="758"/>
      <c r="CG48" s="759"/>
      <c r="CH48" s="760"/>
      <c r="CI48" s="761"/>
      <c r="CJ48" s="761"/>
      <c r="CK48" s="761"/>
      <c r="CL48" s="762"/>
      <c r="CM48" s="760"/>
      <c r="CN48" s="761"/>
      <c r="CO48" s="761"/>
      <c r="CP48" s="761"/>
      <c r="CQ48" s="762"/>
      <c r="CR48" s="760"/>
      <c r="CS48" s="761"/>
      <c r="CT48" s="761"/>
      <c r="CU48" s="761"/>
      <c r="CV48" s="762"/>
      <c r="CW48" s="760"/>
      <c r="CX48" s="761"/>
      <c r="CY48" s="761"/>
      <c r="CZ48" s="761"/>
      <c r="DA48" s="762"/>
      <c r="DB48" s="760"/>
      <c r="DC48" s="761"/>
      <c r="DD48" s="761"/>
      <c r="DE48" s="761"/>
      <c r="DF48" s="762"/>
      <c r="DG48" s="760"/>
      <c r="DH48" s="761"/>
      <c r="DI48" s="761"/>
      <c r="DJ48" s="761"/>
      <c r="DK48" s="762"/>
      <c r="DL48" s="760"/>
      <c r="DM48" s="761"/>
      <c r="DN48" s="761"/>
      <c r="DO48" s="761"/>
      <c r="DP48" s="762"/>
      <c r="DQ48" s="760"/>
      <c r="DR48" s="761"/>
      <c r="DS48" s="761"/>
      <c r="DT48" s="761"/>
      <c r="DU48" s="762"/>
      <c r="DV48" s="757"/>
      <c r="DW48" s="758"/>
      <c r="DX48" s="758"/>
      <c r="DY48" s="758"/>
      <c r="DZ48" s="763"/>
      <c r="EA48" s="89"/>
    </row>
    <row r="49" spans="1:131" ht="26.25" customHeight="1" x14ac:dyDescent="0.15">
      <c r="A49" s="98">
        <v>22</v>
      </c>
      <c r="B49" s="724"/>
      <c r="C49" s="725"/>
      <c r="D49" s="725"/>
      <c r="E49" s="725"/>
      <c r="F49" s="725"/>
      <c r="G49" s="725"/>
      <c r="H49" s="725"/>
      <c r="I49" s="725"/>
      <c r="J49" s="725"/>
      <c r="K49" s="725"/>
      <c r="L49" s="725"/>
      <c r="M49" s="725"/>
      <c r="N49" s="725"/>
      <c r="O49" s="725"/>
      <c r="P49" s="726"/>
      <c r="Q49" s="727"/>
      <c r="R49" s="728"/>
      <c r="S49" s="728"/>
      <c r="T49" s="728"/>
      <c r="U49" s="728"/>
      <c r="V49" s="728"/>
      <c r="W49" s="728"/>
      <c r="X49" s="728"/>
      <c r="Y49" s="728"/>
      <c r="Z49" s="728"/>
      <c r="AA49" s="728"/>
      <c r="AB49" s="728"/>
      <c r="AC49" s="728"/>
      <c r="AD49" s="728"/>
      <c r="AE49" s="729"/>
      <c r="AF49" s="730"/>
      <c r="AG49" s="731"/>
      <c r="AH49" s="731"/>
      <c r="AI49" s="731"/>
      <c r="AJ49" s="732"/>
      <c r="AK49" s="809"/>
      <c r="AL49" s="805"/>
      <c r="AM49" s="805"/>
      <c r="AN49" s="805"/>
      <c r="AO49" s="805"/>
      <c r="AP49" s="805"/>
      <c r="AQ49" s="805"/>
      <c r="AR49" s="805"/>
      <c r="AS49" s="805"/>
      <c r="AT49" s="805"/>
      <c r="AU49" s="805"/>
      <c r="AV49" s="805"/>
      <c r="AW49" s="805"/>
      <c r="AX49" s="805"/>
      <c r="AY49" s="805"/>
      <c r="AZ49" s="806"/>
      <c r="BA49" s="806"/>
      <c r="BB49" s="806"/>
      <c r="BC49" s="806"/>
      <c r="BD49" s="806"/>
      <c r="BE49" s="807"/>
      <c r="BF49" s="807"/>
      <c r="BG49" s="807"/>
      <c r="BH49" s="807"/>
      <c r="BI49" s="808"/>
      <c r="BJ49" s="91"/>
      <c r="BK49" s="91"/>
      <c r="BL49" s="91"/>
      <c r="BM49" s="91"/>
      <c r="BN49" s="91"/>
      <c r="BO49" s="101"/>
      <c r="BP49" s="101"/>
      <c r="BQ49" s="98">
        <v>43</v>
      </c>
      <c r="BR49" s="99"/>
      <c r="BS49" s="757"/>
      <c r="BT49" s="758"/>
      <c r="BU49" s="758"/>
      <c r="BV49" s="758"/>
      <c r="BW49" s="758"/>
      <c r="BX49" s="758"/>
      <c r="BY49" s="758"/>
      <c r="BZ49" s="758"/>
      <c r="CA49" s="758"/>
      <c r="CB49" s="758"/>
      <c r="CC49" s="758"/>
      <c r="CD49" s="758"/>
      <c r="CE49" s="758"/>
      <c r="CF49" s="758"/>
      <c r="CG49" s="759"/>
      <c r="CH49" s="760"/>
      <c r="CI49" s="761"/>
      <c r="CJ49" s="761"/>
      <c r="CK49" s="761"/>
      <c r="CL49" s="762"/>
      <c r="CM49" s="760"/>
      <c r="CN49" s="761"/>
      <c r="CO49" s="761"/>
      <c r="CP49" s="761"/>
      <c r="CQ49" s="762"/>
      <c r="CR49" s="760"/>
      <c r="CS49" s="761"/>
      <c r="CT49" s="761"/>
      <c r="CU49" s="761"/>
      <c r="CV49" s="762"/>
      <c r="CW49" s="760"/>
      <c r="CX49" s="761"/>
      <c r="CY49" s="761"/>
      <c r="CZ49" s="761"/>
      <c r="DA49" s="762"/>
      <c r="DB49" s="760"/>
      <c r="DC49" s="761"/>
      <c r="DD49" s="761"/>
      <c r="DE49" s="761"/>
      <c r="DF49" s="762"/>
      <c r="DG49" s="760"/>
      <c r="DH49" s="761"/>
      <c r="DI49" s="761"/>
      <c r="DJ49" s="761"/>
      <c r="DK49" s="762"/>
      <c r="DL49" s="760"/>
      <c r="DM49" s="761"/>
      <c r="DN49" s="761"/>
      <c r="DO49" s="761"/>
      <c r="DP49" s="762"/>
      <c r="DQ49" s="760"/>
      <c r="DR49" s="761"/>
      <c r="DS49" s="761"/>
      <c r="DT49" s="761"/>
      <c r="DU49" s="762"/>
      <c r="DV49" s="757"/>
      <c r="DW49" s="758"/>
      <c r="DX49" s="758"/>
      <c r="DY49" s="758"/>
      <c r="DZ49" s="763"/>
      <c r="EA49" s="89"/>
    </row>
    <row r="50" spans="1:131" ht="26.25" customHeight="1" x14ac:dyDescent="0.15">
      <c r="A50" s="98">
        <v>23</v>
      </c>
      <c r="B50" s="724"/>
      <c r="C50" s="725"/>
      <c r="D50" s="725"/>
      <c r="E50" s="725"/>
      <c r="F50" s="725"/>
      <c r="G50" s="725"/>
      <c r="H50" s="725"/>
      <c r="I50" s="725"/>
      <c r="J50" s="725"/>
      <c r="K50" s="725"/>
      <c r="L50" s="725"/>
      <c r="M50" s="725"/>
      <c r="N50" s="725"/>
      <c r="O50" s="725"/>
      <c r="P50" s="726"/>
      <c r="Q50" s="810"/>
      <c r="R50" s="811"/>
      <c r="S50" s="811"/>
      <c r="T50" s="811"/>
      <c r="U50" s="811"/>
      <c r="V50" s="811"/>
      <c r="W50" s="811"/>
      <c r="X50" s="811"/>
      <c r="Y50" s="811"/>
      <c r="Z50" s="811"/>
      <c r="AA50" s="811"/>
      <c r="AB50" s="811"/>
      <c r="AC50" s="811"/>
      <c r="AD50" s="811"/>
      <c r="AE50" s="812"/>
      <c r="AF50" s="730"/>
      <c r="AG50" s="731"/>
      <c r="AH50" s="731"/>
      <c r="AI50" s="731"/>
      <c r="AJ50" s="732"/>
      <c r="AK50" s="814"/>
      <c r="AL50" s="811"/>
      <c r="AM50" s="811"/>
      <c r="AN50" s="811"/>
      <c r="AO50" s="811"/>
      <c r="AP50" s="811"/>
      <c r="AQ50" s="811"/>
      <c r="AR50" s="811"/>
      <c r="AS50" s="811"/>
      <c r="AT50" s="811"/>
      <c r="AU50" s="811"/>
      <c r="AV50" s="811"/>
      <c r="AW50" s="811"/>
      <c r="AX50" s="811"/>
      <c r="AY50" s="811"/>
      <c r="AZ50" s="813"/>
      <c r="BA50" s="813"/>
      <c r="BB50" s="813"/>
      <c r="BC50" s="813"/>
      <c r="BD50" s="813"/>
      <c r="BE50" s="807"/>
      <c r="BF50" s="807"/>
      <c r="BG50" s="807"/>
      <c r="BH50" s="807"/>
      <c r="BI50" s="808"/>
      <c r="BJ50" s="91"/>
      <c r="BK50" s="91"/>
      <c r="BL50" s="91"/>
      <c r="BM50" s="91"/>
      <c r="BN50" s="91"/>
      <c r="BO50" s="101"/>
      <c r="BP50" s="101"/>
      <c r="BQ50" s="98">
        <v>44</v>
      </c>
      <c r="BR50" s="99"/>
      <c r="BS50" s="757"/>
      <c r="BT50" s="758"/>
      <c r="BU50" s="758"/>
      <c r="BV50" s="758"/>
      <c r="BW50" s="758"/>
      <c r="BX50" s="758"/>
      <c r="BY50" s="758"/>
      <c r="BZ50" s="758"/>
      <c r="CA50" s="758"/>
      <c r="CB50" s="758"/>
      <c r="CC50" s="758"/>
      <c r="CD50" s="758"/>
      <c r="CE50" s="758"/>
      <c r="CF50" s="758"/>
      <c r="CG50" s="759"/>
      <c r="CH50" s="760"/>
      <c r="CI50" s="761"/>
      <c r="CJ50" s="761"/>
      <c r="CK50" s="761"/>
      <c r="CL50" s="762"/>
      <c r="CM50" s="760"/>
      <c r="CN50" s="761"/>
      <c r="CO50" s="761"/>
      <c r="CP50" s="761"/>
      <c r="CQ50" s="762"/>
      <c r="CR50" s="760"/>
      <c r="CS50" s="761"/>
      <c r="CT50" s="761"/>
      <c r="CU50" s="761"/>
      <c r="CV50" s="762"/>
      <c r="CW50" s="760"/>
      <c r="CX50" s="761"/>
      <c r="CY50" s="761"/>
      <c r="CZ50" s="761"/>
      <c r="DA50" s="762"/>
      <c r="DB50" s="760"/>
      <c r="DC50" s="761"/>
      <c r="DD50" s="761"/>
      <c r="DE50" s="761"/>
      <c r="DF50" s="762"/>
      <c r="DG50" s="760"/>
      <c r="DH50" s="761"/>
      <c r="DI50" s="761"/>
      <c r="DJ50" s="761"/>
      <c r="DK50" s="762"/>
      <c r="DL50" s="760"/>
      <c r="DM50" s="761"/>
      <c r="DN50" s="761"/>
      <c r="DO50" s="761"/>
      <c r="DP50" s="762"/>
      <c r="DQ50" s="760"/>
      <c r="DR50" s="761"/>
      <c r="DS50" s="761"/>
      <c r="DT50" s="761"/>
      <c r="DU50" s="762"/>
      <c r="DV50" s="757"/>
      <c r="DW50" s="758"/>
      <c r="DX50" s="758"/>
      <c r="DY50" s="758"/>
      <c r="DZ50" s="763"/>
      <c r="EA50" s="89"/>
    </row>
    <row r="51" spans="1:131" ht="26.25" customHeight="1" x14ac:dyDescent="0.15">
      <c r="A51" s="98">
        <v>24</v>
      </c>
      <c r="B51" s="724"/>
      <c r="C51" s="725"/>
      <c r="D51" s="725"/>
      <c r="E51" s="725"/>
      <c r="F51" s="725"/>
      <c r="G51" s="725"/>
      <c r="H51" s="725"/>
      <c r="I51" s="725"/>
      <c r="J51" s="725"/>
      <c r="K51" s="725"/>
      <c r="L51" s="725"/>
      <c r="M51" s="725"/>
      <c r="N51" s="725"/>
      <c r="O51" s="725"/>
      <c r="P51" s="726"/>
      <c r="Q51" s="810"/>
      <c r="R51" s="811"/>
      <c r="S51" s="811"/>
      <c r="T51" s="811"/>
      <c r="U51" s="811"/>
      <c r="V51" s="811"/>
      <c r="W51" s="811"/>
      <c r="X51" s="811"/>
      <c r="Y51" s="811"/>
      <c r="Z51" s="811"/>
      <c r="AA51" s="811"/>
      <c r="AB51" s="811"/>
      <c r="AC51" s="811"/>
      <c r="AD51" s="811"/>
      <c r="AE51" s="812"/>
      <c r="AF51" s="730"/>
      <c r="AG51" s="731"/>
      <c r="AH51" s="731"/>
      <c r="AI51" s="731"/>
      <c r="AJ51" s="732"/>
      <c r="AK51" s="814"/>
      <c r="AL51" s="811"/>
      <c r="AM51" s="811"/>
      <c r="AN51" s="811"/>
      <c r="AO51" s="811"/>
      <c r="AP51" s="811"/>
      <c r="AQ51" s="811"/>
      <c r="AR51" s="811"/>
      <c r="AS51" s="811"/>
      <c r="AT51" s="811"/>
      <c r="AU51" s="811"/>
      <c r="AV51" s="811"/>
      <c r="AW51" s="811"/>
      <c r="AX51" s="811"/>
      <c r="AY51" s="811"/>
      <c r="AZ51" s="813"/>
      <c r="BA51" s="813"/>
      <c r="BB51" s="813"/>
      <c r="BC51" s="813"/>
      <c r="BD51" s="813"/>
      <c r="BE51" s="807"/>
      <c r="BF51" s="807"/>
      <c r="BG51" s="807"/>
      <c r="BH51" s="807"/>
      <c r="BI51" s="808"/>
      <c r="BJ51" s="91"/>
      <c r="BK51" s="91"/>
      <c r="BL51" s="91"/>
      <c r="BM51" s="91"/>
      <c r="BN51" s="91"/>
      <c r="BO51" s="101"/>
      <c r="BP51" s="101"/>
      <c r="BQ51" s="98">
        <v>45</v>
      </c>
      <c r="BR51" s="99"/>
      <c r="BS51" s="757"/>
      <c r="BT51" s="758"/>
      <c r="BU51" s="758"/>
      <c r="BV51" s="758"/>
      <c r="BW51" s="758"/>
      <c r="BX51" s="758"/>
      <c r="BY51" s="758"/>
      <c r="BZ51" s="758"/>
      <c r="CA51" s="758"/>
      <c r="CB51" s="758"/>
      <c r="CC51" s="758"/>
      <c r="CD51" s="758"/>
      <c r="CE51" s="758"/>
      <c r="CF51" s="758"/>
      <c r="CG51" s="759"/>
      <c r="CH51" s="760"/>
      <c r="CI51" s="761"/>
      <c r="CJ51" s="761"/>
      <c r="CK51" s="761"/>
      <c r="CL51" s="762"/>
      <c r="CM51" s="760"/>
      <c r="CN51" s="761"/>
      <c r="CO51" s="761"/>
      <c r="CP51" s="761"/>
      <c r="CQ51" s="762"/>
      <c r="CR51" s="760"/>
      <c r="CS51" s="761"/>
      <c r="CT51" s="761"/>
      <c r="CU51" s="761"/>
      <c r="CV51" s="762"/>
      <c r="CW51" s="760"/>
      <c r="CX51" s="761"/>
      <c r="CY51" s="761"/>
      <c r="CZ51" s="761"/>
      <c r="DA51" s="762"/>
      <c r="DB51" s="760"/>
      <c r="DC51" s="761"/>
      <c r="DD51" s="761"/>
      <c r="DE51" s="761"/>
      <c r="DF51" s="762"/>
      <c r="DG51" s="760"/>
      <c r="DH51" s="761"/>
      <c r="DI51" s="761"/>
      <c r="DJ51" s="761"/>
      <c r="DK51" s="762"/>
      <c r="DL51" s="760"/>
      <c r="DM51" s="761"/>
      <c r="DN51" s="761"/>
      <c r="DO51" s="761"/>
      <c r="DP51" s="762"/>
      <c r="DQ51" s="760"/>
      <c r="DR51" s="761"/>
      <c r="DS51" s="761"/>
      <c r="DT51" s="761"/>
      <c r="DU51" s="762"/>
      <c r="DV51" s="757"/>
      <c r="DW51" s="758"/>
      <c r="DX51" s="758"/>
      <c r="DY51" s="758"/>
      <c r="DZ51" s="763"/>
      <c r="EA51" s="89"/>
    </row>
    <row r="52" spans="1:131" ht="26.25" customHeight="1" x14ac:dyDescent="0.15">
      <c r="A52" s="98">
        <v>25</v>
      </c>
      <c r="B52" s="724"/>
      <c r="C52" s="725"/>
      <c r="D52" s="725"/>
      <c r="E52" s="725"/>
      <c r="F52" s="725"/>
      <c r="G52" s="725"/>
      <c r="H52" s="725"/>
      <c r="I52" s="725"/>
      <c r="J52" s="725"/>
      <c r="K52" s="725"/>
      <c r="L52" s="725"/>
      <c r="M52" s="725"/>
      <c r="N52" s="725"/>
      <c r="O52" s="725"/>
      <c r="P52" s="726"/>
      <c r="Q52" s="810"/>
      <c r="R52" s="811"/>
      <c r="S52" s="811"/>
      <c r="T52" s="811"/>
      <c r="U52" s="811"/>
      <c r="V52" s="811"/>
      <c r="W52" s="811"/>
      <c r="X52" s="811"/>
      <c r="Y52" s="811"/>
      <c r="Z52" s="811"/>
      <c r="AA52" s="811"/>
      <c r="AB52" s="811"/>
      <c r="AC52" s="811"/>
      <c r="AD52" s="811"/>
      <c r="AE52" s="812"/>
      <c r="AF52" s="730"/>
      <c r="AG52" s="731"/>
      <c r="AH52" s="731"/>
      <c r="AI52" s="731"/>
      <c r="AJ52" s="732"/>
      <c r="AK52" s="814"/>
      <c r="AL52" s="811"/>
      <c r="AM52" s="811"/>
      <c r="AN52" s="811"/>
      <c r="AO52" s="811"/>
      <c r="AP52" s="811"/>
      <c r="AQ52" s="811"/>
      <c r="AR52" s="811"/>
      <c r="AS52" s="811"/>
      <c r="AT52" s="811"/>
      <c r="AU52" s="811"/>
      <c r="AV52" s="811"/>
      <c r="AW52" s="811"/>
      <c r="AX52" s="811"/>
      <c r="AY52" s="811"/>
      <c r="AZ52" s="813"/>
      <c r="BA52" s="813"/>
      <c r="BB52" s="813"/>
      <c r="BC52" s="813"/>
      <c r="BD52" s="813"/>
      <c r="BE52" s="807"/>
      <c r="BF52" s="807"/>
      <c r="BG52" s="807"/>
      <c r="BH52" s="807"/>
      <c r="BI52" s="808"/>
      <c r="BJ52" s="91"/>
      <c r="BK52" s="91"/>
      <c r="BL52" s="91"/>
      <c r="BM52" s="91"/>
      <c r="BN52" s="91"/>
      <c r="BO52" s="101"/>
      <c r="BP52" s="101"/>
      <c r="BQ52" s="98">
        <v>46</v>
      </c>
      <c r="BR52" s="99"/>
      <c r="BS52" s="757"/>
      <c r="BT52" s="758"/>
      <c r="BU52" s="758"/>
      <c r="BV52" s="758"/>
      <c r="BW52" s="758"/>
      <c r="BX52" s="758"/>
      <c r="BY52" s="758"/>
      <c r="BZ52" s="758"/>
      <c r="CA52" s="758"/>
      <c r="CB52" s="758"/>
      <c r="CC52" s="758"/>
      <c r="CD52" s="758"/>
      <c r="CE52" s="758"/>
      <c r="CF52" s="758"/>
      <c r="CG52" s="759"/>
      <c r="CH52" s="760"/>
      <c r="CI52" s="761"/>
      <c r="CJ52" s="761"/>
      <c r="CK52" s="761"/>
      <c r="CL52" s="762"/>
      <c r="CM52" s="760"/>
      <c r="CN52" s="761"/>
      <c r="CO52" s="761"/>
      <c r="CP52" s="761"/>
      <c r="CQ52" s="762"/>
      <c r="CR52" s="760"/>
      <c r="CS52" s="761"/>
      <c r="CT52" s="761"/>
      <c r="CU52" s="761"/>
      <c r="CV52" s="762"/>
      <c r="CW52" s="760"/>
      <c r="CX52" s="761"/>
      <c r="CY52" s="761"/>
      <c r="CZ52" s="761"/>
      <c r="DA52" s="762"/>
      <c r="DB52" s="760"/>
      <c r="DC52" s="761"/>
      <c r="DD52" s="761"/>
      <c r="DE52" s="761"/>
      <c r="DF52" s="762"/>
      <c r="DG52" s="760"/>
      <c r="DH52" s="761"/>
      <c r="DI52" s="761"/>
      <c r="DJ52" s="761"/>
      <c r="DK52" s="762"/>
      <c r="DL52" s="760"/>
      <c r="DM52" s="761"/>
      <c r="DN52" s="761"/>
      <c r="DO52" s="761"/>
      <c r="DP52" s="762"/>
      <c r="DQ52" s="760"/>
      <c r="DR52" s="761"/>
      <c r="DS52" s="761"/>
      <c r="DT52" s="761"/>
      <c r="DU52" s="762"/>
      <c r="DV52" s="757"/>
      <c r="DW52" s="758"/>
      <c r="DX52" s="758"/>
      <c r="DY52" s="758"/>
      <c r="DZ52" s="763"/>
      <c r="EA52" s="89"/>
    </row>
    <row r="53" spans="1:131" ht="26.25" customHeight="1" x14ac:dyDescent="0.15">
      <c r="A53" s="98">
        <v>26</v>
      </c>
      <c r="B53" s="724"/>
      <c r="C53" s="725"/>
      <c r="D53" s="725"/>
      <c r="E53" s="725"/>
      <c r="F53" s="725"/>
      <c r="G53" s="725"/>
      <c r="H53" s="725"/>
      <c r="I53" s="725"/>
      <c r="J53" s="725"/>
      <c r="K53" s="725"/>
      <c r="L53" s="725"/>
      <c r="M53" s="725"/>
      <c r="N53" s="725"/>
      <c r="O53" s="725"/>
      <c r="P53" s="726"/>
      <c r="Q53" s="810"/>
      <c r="R53" s="811"/>
      <c r="S53" s="811"/>
      <c r="T53" s="811"/>
      <c r="U53" s="811"/>
      <c r="V53" s="811"/>
      <c r="W53" s="811"/>
      <c r="X53" s="811"/>
      <c r="Y53" s="811"/>
      <c r="Z53" s="811"/>
      <c r="AA53" s="811"/>
      <c r="AB53" s="811"/>
      <c r="AC53" s="811"/>
      <c r="AD53" s="811"/>
      <c r="AE53" s="812"/>
      <c r="AF53" s="730"/>
      <c r="AG53" s="731"/>
      <c r="AH53" s="731"/>
      <c r="AI53" s="731"/>
      <c r="AJ53" s="732"/>
      <c r="AK53" s="814"/>
      <c r="AL53" s="811"/>
      <c r="AM53" s="811"/>
      <c r="AN53" s="811"/>
      <c r="AO53" s="811"/>
      <c r="AP53" s="811"/>
      <c r="AQ53" s="811"/>
      <c r="AR53" s="811"/>
      <c r="AS53" s="811"/>
      <c r="AT53" s="811"/>
      <c r="AU53" s="811"/>
      <c r="AV53" s="811"/>
      <c r="AW53" s="811"/>
      <c r="AX53" s="811"/>
      <c r="AY53" s="811"/>
      <c r="AZ53" s="813"/>
      <c r="BA53" s="813"/>
      <c r="BB53" s="813"/>
      <c r="BC53" s="813"/>
      <c r="BD53" s="813"/>
      <c r="BE53" s="807"/>
      <c r="BF53" s="807"/>
      <c r="BG53" s="807"/>
      <c r="BH53" s="807"/>
      <c r="BI53" s="808"/>
      <c r="BJ53" s="91"/>
      <c r="BK53" s="91"/>
      <c r="BL53" s="91"/>
      <c r="BM53" s="91"/>
      <c r="BN53" s="91"/>
      <c r="BO53" s="101"/>
      <c r="BP53" s="101"/>
      <c r="BQ53" s="98">
        <v>47</v>
      </c>
      <c r="BR53" s="99"/>
      <c r="BS53" s="757"/>
      <c r="BT53" s="758"/>
      <c r="BU53" s="758"/>
      <c r="BV53" s="758"/>
      <c r="BW53" s="758"/>
      <c r="BX53" s="758"/>
      <c r="BY53" s="758"/>
      <c r="BZ53" s="758"/>
      <c r="CA53" s="758"/>
      <c r="CB53" s="758"/>
      <c r="CC53" s="758"/>
      <c r="CD53" s="758"/>
      <c r="CE53" s="758"/>
      <c r="CF53" s="758"/>
      <c r="CG53" s="759"/>
      <c r="CH53" s="760"/>
      <c r="CI53" s="761"/>
      <c r="CJ53" s="761"/>
      <c r="CK53" s="761"/>
      <c r="CL53" s="762"/>
      <c r="CM53" s="760"/>
      <c r="CN53" s="761"/>
      <c r="CO53" s="761"/>
      <c r="CP53" s="761"/>
      <c r="CQ53" s="762"/>
      <c r="CR53" s="760"/>
      <c r="CS53" s="761"/>
      <c r="CT53" s="761"/>
      <c r="CU53" s="761"/>
      <c r="CV53" s="762"/>
      <c r="CW53" s="760"/>
      <c r="CX53" s="761"/>
      <c r="CY53" s="761"/>
      <c r="CZ53" s="761"/>
      <c r="DA53" s="762"/>
      <c r="DB53" s="760"/>
      <c r="DC53" s="761"/>
      <c r="DD53" s="761"/>
      <c r="DE53" s="761"/>
      <c r="DF53" s="762"/>
      <c r="DG53" s="760"/>
      <c r="DH53" s="761"/>
      <c r="DI53" s="761"/>
      <c r="DJ53" s="761"/>
      <c r="DK53" s="762"/>
      <c r="DL53" s="760"/>
      <c r="DM53" s="761"/>
      <c r="DN53" s="761"/>
      <c r="DO53" s="761"/>
      <c r="DP53" s="762"/>
      <c r="DQ53" s="760"/>
      <c r="DR53" s="761"/>
      <c r="DS53" s="761"/>
      <c r="DT53" s="761"/>
      <c r="DU53" s="762"/>
      <c r="DV53" s="757"/>
      <c r="DW53" s="758"/>
      <c r="DX53" s="758"/>
      <c r="DY53" s="758"/>
      <c r="DZ53" s="763"/>
      <c r="EA53" s="89"/>
    </row>
    <row r="54" spans="1:131" ht="26.25" customHeight="1" x14ac:dyDescent="0.15">
      <c r="A54" s="98">
        <v>27</v>
      </c>
      <c r="B54" s="724"/>
      <c r="C54" s="725"/>
      <c r="D54" s="725"/>
      <c r="E54" s="725"/>
      <c r="F54" s="725"/>
      <c r="G54" s="725"/>
      <c r="H54" s="725"/>
      <c r="I54" s="725"/>
      <c r="J54" s="725"/>
      <c r="K54" s="725"/>
      <c r="L54" s="725"/>
      <c r="M54" s="725"/>
      <c r="N54" s="725"/>
      <c r="O54" s="725"/>
      <c r="P54" s="726"/>
      <c r="Q54" s="810"/>
      <c r="R54" s="811"/>
      <c r="S54" s="811"/>
      <c r="T54" s="811"/>
      <c r="U54" s="811"/>
      <c r="V54" s="811"/>
      <c r="W54" s="811"/>
      <c r="X54" s="811"/>
      <c r="Y54" s="811"/>
      <c r="Z54" s="811"/>
      <c r="AA54" s="811"/>
      <c r="AB54" s="811"/>
      <c r="AC54" s="811"/>
      <c r="AD54" s="811"/>
      <c r="AE54" s="812"/>
      <c r="AF54" s="730"/>
      <c r="AG54" s="731"/>
      <c r="AH54" s="731"/>
      <c r="AI54" s="731"/>
      <c r="AJ54" s="732"/>
      <c r="AK54" s="814"/>
      <c r="AL54" s="811"/>
      <c r="AM54" s="811"/>
      <c r="AN54" s="811"/>
      <c r="AO54" s="811"/>
      <c r="AP54" s="811"/>
      <c r="AQ54" s="811"/>
      <c r="AR54" s="811"/>
      <c r="AS54" s="811"/>
      <c r="AT54" s="811"/>
      <c r="AU54" s="811"/>
      <c r="AV54" s="811"/>
      <c r="AW54" s="811"/>
      <c r="AX54" s="811"/>
      <c r="AY54" s="811"/>
      <c r="AZ54" s="813"/>
      <c r="BA54" s="813"/>
      <c r="BB54" s="813"/>
      <c r="BC54" s="813"/>
      <c r="BD54" s="813"/>
      <c r="BE54" s="807"/>
      <c r="BF54" s="807"/>
      <c r="BG54" s="807"/>
      <c r="BH54" s="807"/>
      <c r="BI54" s="808"/>
      <c r="BJ54" s="91"/>
      <c r="BK54" s="91"/>
      <c r="BL54" s="91"/>
      <c r="BM54" s="91"/>
      <c r="BN54" s="91"/>
      <c r="BO54" s="101"/>
      <c r="BP54" s="101"/>
      <c r="BQ54" s="98">
        <v>48</v>
      </c>
      <c r="BR54" s="99"/>
      <c r="BS54" s="757"/>
      <c r="BT54" s="758"/>
      <c r="BU54" s="758"/>
      <c r="BV54" s="758"/>
      <c r="BW54" s="758"/>
      <c r="BX54" s="758"/>
      <c r="BY54" s="758"/>
      <c r="BZ54" s="758"/>
      <c r="CA54" s="758"/>
      <c r="CB54" s="758"/>
      <c r="CC54" s="758"/>
      <c r="CD54" s="758"/>
      <c r="CE54" s="758"/>
      <c r="CF54" s="758"/>
      <c r="CG54" s="759"/>
      <c r="CH54" s="760"/>
      <c r="CI54" s="761"/>
      <c r="CJ54" s="761"/>
      <c r="CK54" s="761"/>
      <c r="CL54" s="762"/>
      <c r="CM54" s="760"/>
      <c r="CN54" s="761"/>
      <c r="CO54" s="761"/>
      <c r="CP54" s="761"/>
      <c r="CQ54" s="762"/>
      <c r="CR54" s="760"/>
      <c r="CS54" s="761"/>
      <c r="CT54" s="761"/>
      <c r="CU54" s="761"/>
      <c r="CV54" s="762"/>
      <c r="CW54" s="760"/>
      <c r="CX54" s="761"/>
      <c r="CY54" s="761"/>
      <c r="CZ54" s="761"/>
      <c r="DA54" s="762"/>
      <c r="DB54" s="760"/>
      <c r="DC54" s="761"/>
      <c r="DD54" s="761"/>
      <c r="DE54" s="761"/>
      <c r="DF54" s="762"/>
      <c r="DG54" s="760"/>
      <c r="DH54" s="761"/>
      <c r="DI54" s="761"/>
      <c r="DJ54" s="761"/>
      <c r="DK54" s="762"/>
      <c r="DL54" s="760"/>
      <c r="DM54" s="761"/>
      <c r="DN54" s="761"/>
      <c r="DO54" s="761"/>
      <c r="DP54" s="762"/>
      <c r="DQ54" s="760"/>
      <c r="DR54" s="761"/>
      <c r="DS54" s="761"/>
      <c r="DT54" s="761"/>
      <c r="DU54" s="762"/>
      <c r="DV54" s="757"/>
      <c r="DW54" s="758"/>
      <c r="DX54" s="758"/>
      <c r="DY54" s="758"/>
      <c r="DZ54" s="763"/>
      <c r="EA54" s="89"/>
    </row>
    <row r="55" spans="1:131" ht="26.25" customHeight="1" x14ac:dyDescent="0.15">
      <c r="A55" s="98">
        <v>28</v>
      </c>
      <c r="B55" s="724"/>
      <c r="C55" s="725"/>
      <c r="D55" s="725"/>
      <c r="E55" s="725"/>
      <c r="F55" s="725"/>
      <c r="G55" s="725"/>
      <c r="H55" s="725"/>
      <c r="I55" s="725"/>
      <c r="J55" s="725"/>
      <c r="K55" s="725"/>
      <c r="L55" s="725"/>
      <c r="M55" s="725"/>
      <c r="N55" s="725"/>
      <c r="O55" s="725"/>
      <c r="P55" s="726"/>
      <c r="Q55" s="810"/>
      <c r="R55" s="811"/>
      <c r="S55" s="811"/>
      <c r="T55" s="811"/>
      <c r="U55" s="811"/>
      <c r="V55" s="811"/>
      <c r="W55" s="811"/>
      <c r="X55" s="811"/>
      <c r="Y55" s="811"/>
      <c r="Z55" s="811"/>
      <c r="AA55" s="811"/>
      <c r="AB55" s="811"/>
      <c r="AC55" s="811"/>
      <c r="AD55" s="811"/>
      <c r="AE55" s="812"/>
      <c r="AF55" s="730"/>
      <c r="AG55" s="731"/>
      <c r="AH55" s="731"/>
      <c r="AI55" s="731"/>
      <c r="AJ55" s="732"/>
      <c r="AK55" s="814"/>
      <c r="AL55" s="811"/>
      <c r="AM55" s="811"/>
      <c r="AN55" s="811"/>
      <c r="AO55" s="811"/>
      <c r="AP55" s="811"/>
      <c r="AQ55" s="811"/>
      <c r="AR55" s="811"/>
      <c r="AS55" s="811"/>
      <c r="AT55" s="811"/>
      <c r="AU55" s="811"/>
      <c r="AV55" s="811"/>
      <c r="AW55" s="811"/>
      <c r="AX55" s="811"/>
      <c r="AY55" s="811"/>
      <c r="AZ55" s="813"/>
      <c r="BA55" s="813"/>
      <c r="BB55" s="813"/>
      <c r="BC55" s="813"/>
      <c r="BD55" s="813"/>
      <c r="BE55" s="807"/>
      <c r="BF55" s="807"/>
      <c r="BG55" s="807"/>
      <c r="BH55" s="807"/>
      <c r="BI55" s="808"/>
      <c r="BJ55" s="91"/>
      <c r="BK55" s="91"/>
      <c r="BL55" s="91"/>
      <c r="BM55" s="91"/>
      <c r="BN55" s="91"/>
      <c r="BO55" s="101"/>
      <c r="BP55" s="101"/>
      <c r="BQ55" s="98">
        <v>49</v>
      </c>
      <c r="BR55" s="99"/>
      <c r="BS55" s="757"/>
      <c r="BT55" s="758"/>
      <c r="BU55" s="758"/>
      <c r="BV55" s="758"/>
      <c r="BW55" s="758"/>
      <c r="BX55" s="758"/>
      <c r="BY55" s="758"/>
      <c r="BZ55" s="758"/>
      <c r="CA55" s="758"/>
      <c r="CB55" s="758"/>
      <c r="CC55" s="758"/>
      <c r="CD55" s="758"/>
      <c r="CE55" s="758"/>
      <c r="CF55" s="758"/>
      <c r="CG55" s="759"/>
      <c r="CH55" s="760"/>
      <c r="CI55" s="761"/>
      <c r="CJ55" s="761"/>
      <c r="CK55" s="761"/>
      <c r="CL55" s="762"/>
      <c r="CM55" s="760"/>
      <c r="CN55" s="761"/>
      <c r="CO55" s="761"/>
      <c r="CP55" s="761"/>
      <c r="CQ55" s="762"/>
      <c r="CR55" s="760"/>
      <c r="CS55" s="761"/>
      <c r="CT55" s="761"/>
      <c r="CU55" s="761"/>
      <c r="CV55" s="762"/>
      <c r="CW55" s="760"/>
      <c r="CX55" s="761"/>
      <c r="CY55" s="761"/>
      <c r="CZ55" s="761"/>
      <c r="DA55" s="762"/>
      <c r="DB55" s="760"/>
      <c r="DC55" s="761"/>
      <c r="DD55" s="761"/>
      <c r="DE55" s="761"/>
      <c r="DF55" s="762"/>
      <c r="DG55" s="760"/>
      <c r="DH55" s="761"/>
      <c r="DI55" s="761"/>
      <c r="DJ55" s="761"/>
      <c r="DK55" s="762"/>
      <c r="DL55" s="760"/>
      <c r="DM55" s="761"/>
      <c r="DN55" s="761"/>
      <c r="DO55" s="761"/>
      <c r="DP55" s="762"/>
      <c r="DQ55" s="760"/>
      <c r="DR55" s="761"/>
      <c r="DS55" s="761"/>
      <c r="DT55" s="761"/>
      <c r="DU55" s="762"/>
      <c r="DV55" s="757"/>
      <c r="DW55" s="758"/>
      <c r="DX55" s="758"/>
      <c r="DY55" s="758"/>
      <c r="DZ55" s="763"/>
      <c r="EA55" s="89"/>
    </row>
    <row r="56" spans="1:131" ht="26.25" customHeight="1" x14ac:dyDescent="0.15">
      <c r="A56" s="98">
        <v>29</v>
      </c>
      <c r="B56" s="724"/>
      <c r="C56" s="725"/>
      <c r="D56" s="725"/>
      <c r="E56" s="725"/>
      <c r="F56" s="725"/>
      <c r="G56" s="725"/>
      <c r="H56" s="725"/>
      <c r="I56" s="725"/>
      <c r="J56" s="725"/>
      <c r="K56" s="725"/>
      <c r="L56" s="725"/>
      <c r="M56" s="725"/>
      <c r="N56" s="725"/>
      <c r="O56" s="725"/>
      <c r="P56" s="726"/>
      <c r="Q56" s="810"/>
      <c r="R56" s="811"/>
      <c r="S56" s="811"/>
      <c r="T56" s="811"/>
      <c r="U56" s="811"/>
      <c r="V56" s="811"/>
      <c r="W56" s="811"/>
      <c r="X56" s="811"/>
      <c r="Y56" s="811"/>
      <c r="Z56" s="811"/>
      <c r="AA56" s="811"/>
      <c r="AB56" s="811"/>
      <c r="AC56" s="811"/>
      <c r="AD56" s="811"/>
      <c r="AE56" s="812"/>
      <c r="AF56" s="730"/>
      <c r="AG56" s="731"/>
      <c r="AH56" s="731"/>
      <c r="AI56" s="731"/>
      <c r="AJ56" s="732"/>
      <c r="AK56" s="814"/>
      <c r="AL56" s="811"/>
      <c r="AM56" s="811"/>
      <c r="AN56" s="811"/>
      <c r="AO56" s="811"/>
      <c r="AP56" s="811"/>
      <c r="AQ56" s="811"/>
      <c r="AR56" s="811"/>
      <c r="AS56" s="811"/>
      <c r="AT56" s="811"/>
      <c r="AU56" s="811"/>
      <c r="AV56" s="811"/>
      <c r="AW56" s="811"/>
      <c r="AX56" s="811"/>
      <c r="AY56" s="811"/>
      <c r="AZ56" s="813"/>
      <c r="BA56" s="813"/>
      <c r="BB56" s="813"/>
      <c r="BC56" s="813"/>
      <c r="BD56" s="813"/>
      <c r="BE56" s="807"/>
      <c r="BF56" s="807"/>
      <c r="BG56" s="807"/>
      <c r="BH56" s="807"/>
      <c r="BI56" s="808"/>
      <c r="BJ56" s="91"/>
      <c r="BK56" s="91"/>
      <c r="BL56" s="91"/>
      <c r="BM56" s="91"/>
      <c r="BN56" s="91"/>
      <c r="BO56" s="101"/>
      <c r="BP56" s="101"/>
      <c r="BQ56" s="98">
        <v>50</v>
      </c>
      <c r="BR56" s="99"/>
      <c r="BS56" s="757"/>
      <c r="BT56" s="758"/>
      <c r="BU56" s="758"/>
      <c r="BV56" s="758"/>
      <c r="BW56" s="758"/>
      <c r="BX56" s="758"/>
      <c r="BY56" s="758"/>
      <c r="BZ56" s="758"/>
      <c r="CA56" s="758"/>
      <c r="CB56" s="758"/>
      <c r="CC56" s="758"/>
      <c r="CD56" s="758"/>
      <c r="CE56" s="758"/>
      <c r="CF56" s="758"/>
      <c r="CG56" s="759"/>
      <c r="CH56" s="760"/>
      <c r="CI56" s="761"/>
      <c r="CJ56" s="761"/>
      <c r="CK56" s="761"/>
      <c r="CL56" s="762"/>
      <c r="CM56" s="760"/>
      <c r="CN56" s="761"/>
      <c r="CO56" s="761"/>
      <c r="CP56" s="761"/>
      <c r="CQ56" s="762"/>
      <c r="CR56" s="760"/>
      <c r="CS56" s="761"/>
      <c r="CT56" s="761"/>
      <c r="CU56" s="761"/>
      <c r="CV56" s="762"/>
      <c r="CW56" s="760"/>
      <c r="CX56" s="761"/>
      <c r="CY56" s="761"/>
      <c r="CZ56" s="761"/>
      <c r="DA56" s="762"/>
      <c r="DB56" s="760"/>
      <c r="DC56" s="761"/>
      <c r="DD56" s="761"/>
      <c r="DE56" s="761"/>
      <c r="DF56" s="762"/>
      <c r="DG56" s="760"/>
      <c r="DH56" s="761"/>
      <c r="DI56" s="761"/>
      <c r="DJ56" s="761"/>
      <c r="DK56" s="762"/>
      <c r="DL56" s="760"/>
      <c r="DM56" s="761"/>
      <c r="DN56" s="761"/>
      <c r="DO56" s="761"/>
      <c r="DP56" s="762"/>
      <c r="DQ56" s="760"/>
      <c r="DR56" s="761"/>
      <c r="DS56" s="761"/>
      <c r="DT56" s="761"/>
      <c r="DU56" s="762"/>
      <c r="DV56" s="757"/>
      <c r="DW56" s="758"/>
      <c r="DX56" s="758"/>
      <c r="DY56" s="758"/>
      <c r="DZ56" s="763"/>
      <c r="EA56" s="89"/>
    </row>
    <row r="57" spans="1:131" ht="26.25" customHeight="1" x14ac:dyDescent="0.15">
      <c r="A57" s="98">
        <v>30</v>
      </c>
      <c r="B57" s="724"/>
      <c r="C57" s="725"/>
      <c r="D57" s="725"/>
      <c r="E57" s="725"/>
      <c r="F57" s="725"/>
      <c r="G57" s="725"/>
      <c r="H57" s="725"/>
      <c r="I57" s="725"/>
      <c r="J57" s="725"/>
      <c r="K57" s="725"/>
      <c r="L57" s="725"/>
      <c r="M57" s="725"/>
      <c r="N57" s="725"/>
      <c r="O57" s="725"/>
      <c r="P57" s="726"/>
      <c r="Q57" s="810"/>
      <c r="R57" s="811"/>
      <c r="S57" s="811"/>
      <c r="T57" s="811"/>
      <c r="U57" s="811"/>
      <c r="V57" s="811"/>
      <c r="W57" s="811"/>
      <c r="X57" s="811"/>
      <c r="Y57" s="811"/>
      <c r="Z57" s="811"/>
      <c r="AA57" s="811"/>
      <c r="AB57" s="811"/>
      <c r="AC57" s="811"/>
      <c r="AD57" s="811"/>
      <c r="AE57" s="812"/>
      <c r="AF57" s="730"/>
      <c r="AG57" s="731"/>
      <c r="AH57" s="731"/>
      <c r="AI57" s="731"/>
      <c r="AJ57" s="732"/>
      <c r="AK57" s="814"/>
      <c r="AL57" s="811"/>
      <c r="AM57" s="811"/>
      <c r="AN57" s="811"/>
      <c r="AO57" s="811"/>
      <c r="AP57" s="811"/>
      <c r="AQ57" s="811"/>
      <c r="AR57" s="811"/>
      <c r="AS57" s="811"/>
      <c r="AT57" s="811"/>
      <c r="AU57" s="811"/>
      <c r="AV57" s="811"/>
      <c r="AW57" s="811"/>
      <c r="AX57" s="811"/>
      <c r="AY57" s="811"/>
      <c r="AZ57" s="813"/>
      <c r="BA57" s="813"/>
      <c r="BB57" s="813"/>
      <c r="BC57" s="813"/>
      <c r="BD57" s="813"/>
      <c r="BE57" s="807"/>
      <c r="BF57" s="807"/>
      <c r="BG57" s="807"/>
      <c r="BH57" s="807"/>
      <c r="BI57" s="808"/>
      <c r="BJ57" s="91"/>
      <c r="BK57" s="91"/>
      <c r="BL57" s="91"/>
      <c r="BM57" s="91"/>
      <c r="BN57" s="91"/>
      <c r="BO57" s="101"/>
      <c r="BP57" s="101"/>
      <c r="BQ57" s="98">
        <v>51</v>
      </c>
      <c r="BR57" s="99"/>
      <c r="BS57" s="757"/>
      <c r="BT57" s="758"/>
      <c r="BU57" s="758"/>
      <c r="BV57" s="758"/>
      <c r="BW57" s="758"/>
      <c r="BX57" s="758"/>
      <c r="BY57" s="758"/>
      <c r="BZ57" s="758"/>
      <c r="CA57" s="758"/>
      <c r="CB57" s="758"/>
      <c r="CC57" s="758"/>
      <c r="CD57" s="758"/>
      <c r="CE57" s="758"/>
      <c r="CF57" s="758"/>
      <c r="CG57" s="759"/>
      <c r="CH57" s="760"/>
      <c r="CI57" s="761"/>
      <c r="CJ57" s="761"/>
      <c r="CK57" s="761"/>
      <c r="CL57" s="762"/>
      <c r="CM57" s="760"/>
      <c r="CN57" s="761"/>
      <c r="CO57" s="761"/>
      <c r="CP57" s="761"/>
      <c r="CQ57" s="762"/>
      <c r="CR57" s="760"/>
      <c r="CS57" s="761"/>
      <c r="CT57" s="761"/>
      <c r="CU57" s="761"/>
      <c r="CV57" s="762"/>
      <c r="CW57" s="760"/>
      <c r="CX57" s="761"/>
      <c r="CY57" s="761"/>
      <c r="CZ57" s="761"/>
      <c r="DA57" s="762"/>
      <c r="DB57" s="760"/>
      <c r="DC57" s="761"/>
      <c r="DD57" s="761"/>
      <c r="DE57" s="761"/>
      <c r="DF57" s="762"/>
      <c r="DG57" s="760"/>
      <c r="DH57" s="761"/>
      <c r="DI57" s="761"/>
      <c r="DJ57" s="761"/>
      <c r="DK57" s="762"/>
      <c r="DL57" s="760"/>
      <c r="DM57" s="761"/>
      <c r="DN57" s="761"/>
      <c r="DO57" s="761"/>
      <c r="DP57" s="762"/>
      <c r="DQ57" s="760"/>
      <c r="DR57" s="761"/>
      <c r="DS57" s="761"/>
      <c r="DT57" s="761"/>
      <c r="DU57" s="762"/>
      <c r="DV57" s="757"/>
      <c r="DW57" s="758"/>
      <c r="DX57" s="758"/>
      <c r="DY57" s="758"/>
      <c r="DZ57" s="763"/>
      <c r="EA57" s="89"/>
    </row>
    <row r="58" spans="1:131" ht="26.25" customHeight="1" x14ac:dyDescent="0.15">
      <c r="A58" s="98">
        <v>31</v>
      </c>
      <c r="B58" s="724"/>
      <c r="C58" s="725"/>
      <c r="D58" s="725"/>
      <c r="E58" s="725"/>
      <c r="F58" s="725"/>
      <c r="G58" s="725"/>
      <c r="H58" s="725"/>
      <c r="I58" s="725"/>
      <c r="J58" s="725"/>
      <c r="K58" s="725"/>
      <c r="L58" s="725"/>
      <c r="M58" s="725"/>
      <c r="N58" s="725"/>
      <c r="O58" s="725"/>
      <c r="P58" s="726"/>
      <c r="Q58" s="810"/>
      <c r="R58" s="811"/>
      <c r="S58" s="811"/>
      <c r="T58" s="811"/>
      <c r="U58" s="811"/>
      <c r="V58" s="811"/>
      <c r="W58" s="811"/>
      <c r="X58" s="811"/>
      <c r="Y58" s="811"/>
      <c r="Z58" s="811"/>
      <c r="AA58" s="811"/>
      <c r="AB58" s="811"/>
      <c r="AC58" s="811"/>
      <c r="AD58" s="811"/>
      <c r="AE58" s="812"/>
      <c r="AF58" s="730"/>
      <c r="AG58" s="731"/>
      <c r="AH58" s="731"/>
      <c r="AI58" s="731"/>
      <c r="AJ58" s="732"/>
      <c r="AK58" s="814"/>
      <c r="AL58" s="811"/>
      <c r="AM58" s="811"/>
      <c r="AN58" s="811"/>
      <c r="AO58" s="811"/>
      <c r="AP58" s="811"/>
      <c r="AQ58" s="811"/>
      <c r="AR58" s="811"/>
      <c r="AS58" s="811"/>
      <c r="AT58" s="811"/>
      <c r="AU58" s="811"/>
      <c r="AV58" s="811"/>
      <c r="AW58" s="811"/>
      <c r="AX58" s="811"/>
      <c r="AY58" s="811"/>
      <c r="AZ58" s="813"/>
      <c r="BA58" s="813"/>
      <c r="BB58" s="813"/>
      <c r="BC58" s="813"/>
      <c r="BD58" s="813"/>
      <c r="BE58" s="807"/>
      <c r="BF58" s="807"/>
      <c r="BG58" s="807"/>
      <c r="BH58" s="807"/>
      <c r="BI58" s="808"/>
      <c r="BJ58" s="91"/>
      <c r="BK58" s="91"/>
      <c r="BL58" s="91"/>
      <c r="BM58" s="91"/>
      <c r="BN58" s="91"/>
      <c r="BO58" s="101"/>
      <c r="BP58" s="101"/>
      <c r="BQ58" s="98">
        <v>52</v>
      </c>
      <c r="BR58" s="99"/>
      <c r="BS58" s="757"/>
      <c r="BT58" s="758"/>
      <c r="BU58" s="758"/>
      <c r="BV58" s="758"/>
      <c r="BW58" s="758"/>
      <c r="BX58" s="758"/>
      <c r="BY58" s="758"/>
      <c r="BZ58" s="758"/>
      <c r="CA58" s="758"/>
      <c r="CB58" s="758"/>
      <c r="CC58" s="758"/>
      <c r="CD58" s="758"/>
      <c r="CE58" s="758"/>
      <c r="CF58" s="758"/>
      <c r="CG58" s="759"/>
      <c r="CH58" s="760"/>
      <c r="CI58" s="761"/>
      <c r="CJ58" s="761"/>
      <c r="CK58" s="761"/>
      <c r="CL58" s="762"/>
      <c r="CM58" s="760"/>
      <c r="CN58" s="761"/>
      <c r="CO58" s="761"/>
      <c r="CP58" s="761"/>
      <c r="CQ58" s="762"/>
      <c r="CR58" s="760"/>
      <c r="CS58" s="761"/>
      <c r="CT58" s="761"/>
      <c r="CU58" s="761"/>
      <c r="CV58" s="762"/>
      <c r="CW58" s="760"/>
      <c r="CX58" s="761"/>
      <c r="CY58" s="761"/>
      <c r="CZ58" s="761"/>
      <c r="DA58" s="762"/>
      <c r="DB58" s="760"/>
      <c r="DC58" s="761"/>
      <c r="DD58" s="761"/>
      <c r="DE58" s="761"/>
      <c r="DF58" s="762"/>
      <c r="DG58" s="760"/>
      <c r="DH58" s="761"/>
      <c r="DI58" s="761"/>
      <c r="DJ58" s="761"/>
      <c r="DK58" s="762"/>
      <c r="DL58" s="760"/>
      <c r="DM58" s="761"/>
      <c r="DN58" s="761"/>
      <c r="DO58" s="761"/>
      <c r="DP58" s="762"/>
      <c r="DQ58" s="760"/>
      <c r="DR58" s="761"/>
      <c r="DS58" s="761"/>
      <c r="DT58" s="761"/>
      <c r="DU58" s="762"/>
      <c r="DV58" s="757"/>
      <c r="DW58" s="758"/>
      <c r="DX58" s="758"/>
      <c r="DY58" s="758"/>
      <c r="DZ58" s="763"/>
      <c r="EA58" s="89"/>
    </row>
    <row r="59" spans="1:131" ht="26.25" customHeight="1" x14ac:dyDescent="0.15">
      <c r="A59" s="98">
        <v>32</v>
      </c>
      <c r="B59" s="724"/>
      <c r="C59" s="725"/>
      <c r="D59" s="725"/>
      <c r="E59" s="725"/>
      <c r="F59" s="725"/>
      <c r="G59" s="725"/>
      <c r="H59" s="725"/>
      <c r="I59" s="725"/>
      <c r="J59" s="725"/>
      <c r="K59" s="725"/>
      <c r="L59" s="725"/>
      <c r="M59" s="725"/>
      <c r="N59" s="725"/>
      <c r="O59" s="725"/>
      <c r="P59" s="726"/>
      <c r="Q59" s="810"/>
      <c r="R59" s="811"/>
      <c r="S59" s="811"/>
      <c r="T59" s="811"/>
      <c r="U59" s="811"/>
      <c r="V59" s="811"/>
      <c r="W59" s="811"/>
      <c r="X59" s="811"/>
      <c r="Y59" s="811"/>
      <c r="Z59" s="811"/>
      <c r="AA59" s="811"/>
      <c r="AB59" s="811"/>
      <c r="AC59" s="811"/>
      <c r="AD59" s="811"/>
      <c r="AE59" s="812"/>
      <c r="AF59" s="730"/>
      <c r="AG59" s="731"/>
      <c r="AH59" s="731"/>
      <c r="AI59" s="731"/>
      <c r="AJ59" s="732"/>
      <c r="AK59" s="814"/>
      <c r="AL59" s="811"/>
      <c r="AM59" s="811"/>
      <c r="AN59" s="811"/>
      <c r="AO59" s="811"/>
      <c r="AP59" s="811"/>
      <c r="AQ59" s="811"/>
      <c r="AR59" s="811"/>
      <c r="AS59" s="811"/>
      <c r="AT59" s="811"/>
      <c r="AU59" s="811"/>
      <c r="AV59" s="811"/>
      <c r="AW59" s="811"/>
      <c r="AX59" s="811"/>
      <c r="AY59" s="811"/>
      <c r="AZ59" s="813"/>
      <c r="BA59" s="813"/>
      <c r="BB59" s="813"/>
      <c r="BC59" s="813"/>
      <c r="BD59" s="813"/>
      <c r="BE59" s="807"/>
      <c r="BF59" s="807"/>
      <c r="BG59" s="807"/>
      <c r="BH59" s="807"/>
      <c r="BI59" s="808"/>
      <c r="BJ59" s="91"/>
      <c r="BK59" s="91"/>
      <c r="BL59" s="91"/>
      <c r="BM59" s="91"/>
      <c r="BN59" s="91"/>
      <c r="BO59" s="101"/>
      <c r="BP59" s="101"/>
      <c r="BQ59" s="98">
        <v>53</v>
      </c>
      <c r="BR59" s="99"/>
      <c r="BS59" s="757"/>
      <c r="BT59" s="758"/>
      <c r="BU59" s="758"/>
      <c r="BV59" s="758"/>
      <c r="BW59" s="758"/>
      <c r="BX59" s="758"/>
      <c r="BY59" s="758"/>
      <c r="BZ59" s="758"/>
      <c r="CA59" s="758"/>
      <c r="CB59" s="758"/>
      <c r="CC59" s="758"/>
      <c r="CD59" s="758"/>
      <c r="CE59" s="758"/>
      <c r="CF59" s="758"/>
      <c r="CG59" s="759"/>
      <c r="CH59" s="760"/>
      <c r="CI59" s="761"/>
      <c r="CJ59" s="761"/>
      <c r="CK59" s="761"/>
      <c r="CL59" s="762"/>
      <c r="CM59" s="760"/>
      <c r="CN59" s="761"/>
      <c r="CO59" s="761"/>
      <c r="CP59" s="761"/>
      <c r="CQ59" s="762"/>
      <c r="CR59" s="760"/>
      <c r="CS59" s="761"/>
      <c r="CT59" s="761"/>
      <c r="CU59" s="761"/>
      <c r="CV59" s="762"/>
      <c r="CW59" s="760"/>
      <c r="CX59" s="761"/>
      <c r="CY59" s="761"/>
      <c r="CZ59" s="761"/>
      <c r="DA59" s="762"/>
      <c r="DB59" s="760"/>
      <c r="DC59" s="761"/>
      <c r="DD59" s="761"/>
      <c r="DE59" s="761"/>
      <c r="DF59" s="762"/>
      <c r="DG59" s="760"/>
      <c r="DH59" s="761"/>
      <c r="DI59" s="761"/>
      <c r="DJ59" s="761"/>
      <c r="DK59" s="762"/>
      <c r="DL59" s="760"/>
      <c r="DM59" s="761"/>
      <c r="DN59" s="761"/>
      <c r="DO59" s="761"/>
      <c r="DP59" s="762"/>
      <c r="DQ59" s="760"/>
      <c r="DR59" s="761"/>
      <c r="DS59" s="761"/>
      <c r="DT59" s="761"/>
      <c r="DU59" s="762"/>
      <c r="DV59" s="757"/>
      <c r="DW59" s="758"/>
      <c r="DX59" s="758"/>
      <c r="DY59" s="758"/>
      <c r="DZ59" s="763"/>
      <c r="EA59" s="89"/>
    </row>
    <row r="60" spans="1:131" ht="26.25" customHeight="1" x14ac:dyDescent="0.15">
      <c r="A60" s="98">
        <v>33</v>
      </c>
      <c r="B60" s="724"/>
      <c r="C60" s="725"/>
      <c r="D60" s="725"/>
      <c r="E60" s="725"/>
      <c r="F60" s="725"/>
      <c r="G60" s="725"/>
      <c r="H60" s="725"/>
      <c r="I60" s="725"/>
      <c r="J60" s="725"/>
      <c r="K60" s="725"/>
      <c r="L60" s="725"/>
      <c r="M60" s="725"/>
      <c r="N60" s="725"/>
      <c r="O60" s="725"/>
      <c r="P60" s="726"/>
      <c r="Q60" s="810"/>
      <c r="R60" s="811"/>
      <c r="S60" s="811"/>
      <c r="T60" s="811"/>
      <c r="U60" s="811"/>
      <c r="V60" s="811"/>
      <c r="W60" s="811"/>
      <c r="X60" s="811"/>
      <c r="Y60" s="811"/>
      <c r="Z60" s="811"/>
      <c r="AA60" s="811"/>
      <c r="AB60" s="811"/>
      <c r="AC60" s="811"/>
      <c r="AD60" s="811"/>
      <c r="AE60" s="812"/>
      <c r="AF60" s="730"/>
      <c r="AG60" s="731"/>
      <c r="AH60" s="731"/>
      <c r="AI60" s="731"/>
      <c r="AJ60" s="732"/>
      <c r="AK60" s="814"/>
      <c r="AL60" s="811"/>
      <c r="AM60" s="811"/>
      <c r="AN60" s="811"/>
      <c r="AO60" s="811"/>
      <c r="AP60" s="811"/>
      <c r="AQ60" s="811"/>
      <c r="AR60" s="811"/>
      <c r="AS60" s="811"/>
      <c r="AT60" s="811"/>
      <c r="AU60" s="811"/>
      <c r="AV60" s="811"/>
      <c r="AW60" s="811"/>
      <c r="AX60" s="811"/>
      <c r="AY60" s="811"/>
      <c r="AZ60" s="813"/>
      <c r="BA60" s="813"/>
      <c r="BB60" s="813"/>
      <c r="BC60" s="813"/>
      <c r="BD60" s="813"/>
      <c r="BE60" s="807"/>
      <c r="BF60" s="807"/>
      <c r="BG60" s="807"/>
      <c r="BH60" s="807"/>
      <c r="BI60" s="808"/>
      <c r="BJ60" s="91"/>
      <c r="BK60" s="91"/>
      <c r="BL60" s="91"/>
      <c r="BM60" s="91"/>
      <c r="BN60" s="91"/>
      <c r="BO60" s="101"/>
      <c r="BP60" s="101"/>
      <c r="BQ60" s="98">
        <v>54</v>
      </c>
      <c r="BR60" s="99"/>
      <c r="BS60" s="757"/>
      <c r="BT60" s="758"/>
      <c r="BU60" s="758"/>
      <c r="BV60" s="758"/>
      <c r="BW60" s="758"/>
      <c r="BX60" s="758"/>
      <c r="BY60" s="758"/>
      <c r="BZ60" s="758"/>
      <c r="CA60" s="758"/>
      <c r="CB60" s="758"/>
      <c r="CC60" s="758"/>
      <c r="CD60" s="758"/>
      <c r="CE60" s="758"/>
      <c r="CF60" s="758"/>
      <c r="CG60" s="759"/>
      <c r="CH60" s="760"/>
      <c r="CI60" s="761"/>
      <c r="CJ60" s="761"/>
      <c r="CK60" s="761"/>
      <c r="CL60" s="762"/>
      <c r="CM60" s="760"/>
      <c r="CN60" s="761"/>
      <c r="CO60" s="761"/>
      <c r="CP60" s="761"/>
      <c r="CQ60" s="762"/>
      <c r="CR60" s="760"/>
      <c r="CS60" s="761"/>
      <c r="CT60" s="761"/>
      <c r="CU60" s="761"/>
      <c r="CV60" s="762"/>
      <c r="CW60" s="760"/>
      <c r="CX60" s="761"/>
      <c r="CY60" s="761"/>
      <c r="CZ60" s="761"/>
      <c r="DA60" s="762"/>
      <c r="DB60" s="760"/>
      <c r="DC60" s="761"/>
      <c r="DD60" s="761"/>
      <c r="DE60" s="761"/>
      <c r="DF60" s="762"/>
      <c r="DG60" s="760"/>
      <c r="DH60" s="761"/>
      <c r="DI60" s="761"/>
      <c r="DJ60" s="761"/>
      <c r="DK60" s="762"/>
      <c r="DL60" s="760"/>
      <c r="DM60" s="761"/>
      <c r="DN60" s="761"/>
      <c r="DO60" s="761"/>
      <c r="DP60" s="762"/>
      <c r="DQ60" s="760"/>
      <c r="DR60" s="761"/>
      <c r="DS60" s="761"/>
      <c r="DT60" s="761"/>
      <c r="DU60" s="762"/>
      <c r="DV60" s="757"/>
      <c r="DW60" s="758"/>
      <c r="DX60" s="758"/>
      <c r="DY60" s="758"/>
      <c r="DZ60" s="763"/>
      <c r="EA60" s="89"/>
    </row>
    <row r="61" spans="1:131" ht="26.25" customHeight="1" thickBot="1" x14ac:dyDescent="0.2">
      <c r="A61" s="98">
        <v>34</v>
      </c>
      <c r="B61" s="724"/>
      <c r="C61" s="725"/>
      <c r="D61" s="725"/>
      <c r="E61" s="725"/>
      <c r="F61" s="725"/>
      <c r="G61" s="725"/>
      <c r="H61" s="725"/>
      <c r="I61" s="725"/>
      <c r="J61" s="725"/>
      <c r="K61" s="725"/>
      <c r="L61" s="725"/>
      <c r="M61" s="725"/>
      <c r="N61" s="725"/>
      <c r="O61" s="725"/>
      <c r="P61" s="726"/>
      <c r="Q61" s="810"/>
      <c r="R61" s="811"/>
      <c r="S61" s="811"/>
      <c r="T61" s="811"/>
      <c r="U61" s="811"/>
      <c r="V61" s="811"/>
      <c r="W61" s="811"/>
      <c r="X61" s="811"/>
      <c r="Y61" s="811"/>
      <c r="Z61" s="811"/>
      <c r="AA61" s="811"/>
      <c r="AB61" s="811"/>
      <c r="AC61" s="811"/>
      <c r="AD61" s="811"/>
      <c r="AE61" s="812"/>
      <c r="AF61" s="730"/>
      <c r="AG61" s="731"/>
      <c r="AH61" s="731"/>
      <c r="AI61" s="731"/>
      <c r="AJ61" s="732"/>
      <c r="AK61" s="814"/>
      <c r="AL61" s="811"/>
      <c r="AM61" s="811"/>
      <c r="AN61" s="811"/>
      <c r="AO61" s="811"/>
      <c r="AP61" s="811"/>
      <c r="AQ61" s="811"/>
      <c r="AR61" s="811"/>
      <c r="AS61" s="811"/>
      <c r="AT61" s="811"/>
      <c r="AU61" s="811"/>
      <c r="AV61" s="811"/>
      <c r="AW61" s="811"/>
      <c r="AX61" s="811"/>
      <c r="AY61" s="811"/>
      <c r="AZ61" s="813"/>
      <c r="BA61" s="813"/>
      <c r="BB61" s="813"/>
      <c r="BC61" s="813"/>
      <c r="BD61" s="813"/>
      <c r="BE61" s="807"/>
      <c r="BF61" s="807"/>
      <c r="BG61" s="807"/>
      <c r="BH61" s="807"/>
      <c r="BI61" s="808"/>
      <c r="BJ61" s="91"/>
      <c r="BK61" s="91"/>
      <c r="BL61" s="91"/>
      <c r="BM61" s="91"/>
      <c r="BN61" s="91"/>
      <c r="BO61" s="101"/>
      <c r="BP61" s="101"/>
      <c r="BQ61" s="98">
        <v>55</v>
      </c>
      <c r="BR61" s="99"/>
      <c r="BS61" s="757"/>
      <c r="BT61" s="758"/>
      <c r="BU61" s="758"/>
      <c r="BV61" s="758"/>
      <c r="BW61" s="758"/>
      <c r="BX61" s="758"/>
      <c r="BY61" s="758"/>
      <c r="BZ61" s="758"/>
      <c r="CA61" s="758"/>
      <c r="CB61" s="758"/>
      <c r="CC61" s="758"/>
      <c r="CD61" s="758"/>
      <c r="CE61" s="758"/>
      <c r="CF61" s="758"/>
      <c r="CG61" s="759"/>
      <c r="CH61" s="760"/>
      <c r="CI61" s="761"/>
      <c r="CJ61" s="761"/>
      <c r="CK61" s="761"/>
      <c r="CL61" s="762"/>
      <c r="CM61" s="760"/>
      <c r="CN61" s="761"/>
      <c r="CO61" s="761"/>
      <c r="CP61" s="761"/>
      <c r="CQ61" s="762"/>
      <c r="CR61" s="760"/>
      <c r="CS61" s="761"/>
      <c r="CT61" s="761"/>
      <c r="CU61" s="761"/>
      <c r="CV61" s="762"/>
      <c r="CW61" s="760"/>
      <c r="CX61" s="761"/>
      <c r="CY61" s="761"/>
      <c r="CZ61" s="761"/>
      <c r="DA61" s="762"/>
      <c r="DB61" s="760"/>
      <c r="DC61" s="761"/>
      <c r="DD61" s="761"/>
      <c r="DE61" s="761"/>
      <c r="DF61" s="762"/>
      <c r="DG61" s="760"/>
      <c r="DH61" s="761"/>
      <c r="DI61" s="761"/>
      <c r="DJ61" s="761"/>
      <c r="DK61" s="762"/>
      <c r="DL61" s="760"/>
      <c r="DM61" s="761"/>
      <c r="DN61" s="761"/>
      <c r="DO61" s="761"/>
      <c r="DP61" s="762"/>
      <c r="DQ61" s="760"/>
      <c r="DR61" s="761"/>
      <c r="DS61" s="761"/>
      <c r="DT61" s="761"/>
      <c r="DU61" s="762"/>
      <c r="DV61" s="757"/>
      <c r="DW61" s="758"/>
      <c r="DX61" s="758"/>
      <c r="DY61" s="758"/>
      <c r="DZ61" s="763"/>
      <c r="EA61" s="89"/>
    </row>
    <row r="62" spans="1:131" ht="26.25" customHeight="1" x14ac:dyDescent="0.15">
      <c r="A62" s="98">
        <v>35</v>
      </c>
      <c r="B62" s="724"/>
      <c r="C62" s="725"/>
      <c r="D62" s="725"/>
      <c r="E62" s="725"/>
      <c r="F62" s="725"/>
      <c r="G62" s="725"/>
      <c r="H62" s="725"/>
      <c r="I62" s="725"/>
      <c r="J62" s="725"/>
      <c r="K62" s="725"/>
      <c r="L62" s="725"/>
      <c r="M62" s="725"/>
      <c r="N62" s="725"/>
      <c r="O62" s="725"/>
      <c r="P62" s="726"/>
      <c r="Q62" s="810"/>
      <c r="R62" s="811"/>
      <c r="S62" s="811"/>
      <c r="T62" s="811"/>
      <c r="U62" s="811"/>
      <c r="V62" s="811"/>
      <c r="W62" s="811"/>
      <c r="X62" s="811"/>
      <c r="Y62" s="811"/>
      <c r="Z62" s="811"/>
      <c r="AA62" s="811"/>
      <c r="AB62" s="811"/>
      <c r="AC62" s="811"/>
      <c r="AD62" s="811"/>
      <c r="AE62" s="812"/>
      <c r="AF62" s="730"/>
      <c r="AG62" s="731"/>
      <c r="AH62" s="731"/>
      <c r="AI62" s="731"/>
      <c r="AJ62" s="732"/>
      <c r="AK62" s="814"/>
      <c r="AL62" s="811"/>
      <c r="AM62" s="811"/>
      <c r="AN62" s="811"/>
      <c r="AO62" s="811"/>
      <c r="AP62" s="811"/>
      <c r="AQ62" s="811"/>
      <c r="AR62" s="811"/>
      <c r="AS62" s="811"/>
      <c r="AT62" s="811"/>
      <c r="AU62" s="811"/>
      <c r="AV62" s="811"/>
      <c r="AW62" s="811"/>
      <c r="AX62" s="811"/>
      <c r="AY62" s="811"/>
      <c r="AZ62" s="813"/>
      <c r="BA62" s="813"/>
      <c r="BB62" s="813"/>
      <c r="BC62" s="813"/>
      <c r="BD62" s="813"/>
      <c r="BE62" s="807"/>
      <c r="BF62" s="807"/>
      <c r="BG62" s="807"/>
      <c r="BH62" s="807"/>
      <c r="BI62" s="808"/>
      <c r="BJ62" s="822" t="s">
        <v>342</v>
      </c>
      <c r="BK62" s="781"/>
      <c r="BL62" s="781"/>
      <c r="BM62" s="781"/>
      <c r="BN62" s="782"/>
      <c r="BO62" s="101"/>
      <c r="BP62" s="101"/>
      <c r="BQ62" s="98">
        <v>56</v>
      </c>
      <c r="BR62" s="99"/>
      <c r="BS62" s="757"/>
      <c r="BT62" s="758"/>
      <c r="BU62" s="758"/>
      <c r="BV62" s="758"/>
      <c r="BW62" s="758"/>
      <c r="BX62" s="758"/>
      <c r="BY62" s="758"/>
      <c r="BZ62" s="758"/>
      <c r="CA62" s="758"/>
      <c r="CB62" s="758"/>
      <c r="CC62" s="758"/>
      <c r="CD62" s="758"/>
      <c r="CE62" s="758"/>
      <c r="CF62" s="758"/>
      <c r="CG62" s="759"/>
      <c r="CH62" s="760"/>
      <c r="CI62" s="761"/>
      <c r="CJ62" s="761"/>
      <c r="CK62" s="761"/>
      <c r="CL62" s="762"/>
      <c r="CM62" s="760"/>
      <c r="CN62" s="761"/>
      <c r="CO62" s="761"/>
      <c r="CP62" s="761"/>
      <c r="CQ62" s="762"/>
      <c r="CR62" s="760"/>
      <c r="CS62" s="761"/>
      <c r="CT62" s="761"/>
      <c r="CU62" s="761"/>
      <c r="CV62" s="762"/>
      <c r="CW62" s="760"/>
      <c r="CX62" s="761"/>
      <c r="CY62" s="761"/>
      <c r="CZ62" s="761"/>
      <c r="DA62" s="762"/>
      <c r="DB62" s="760"/>
      <c r="DC62" s="761"/>
      <c r="DD62" s="761"/>
      <c r="DE62" s="761"/>
      <c r="DF62" s="762"/>
      <c r="DG62" s="760"/>
      <c r="DH62" s="761"/>
      <c r="DI62" s="761"/>
      <c r="DJ62" s="761"/>
      <c r="DK62" s="762"/>
      <c r="DL62" s="760"/>
      <c r="DM62" s="761"/>
      <c r="DN62" s="761"/>
      <c r="DO62" s="761"/>
      <c r="DP62" s="762"/>
      <c r="DQ62" s="760"/>
      <c r="DR62" s="761"/>
      <c r="DS62" s="761"/>
      <c r="DT62" s="761"/>
      <c r="DU62" s="762"/>
      <c r="DV62" s="757"/>
      <c r="DW62" s="758"/>
      <c r="DX62" s="758"/>
      <c r="DY62" s="758"/>
      <c r="DZ62" s="763"/>
      <c r="EA62" s="89"/>
    </row>
    <row r="63" spans="1:131" ht="26.25" customHeight="1" thickBot="1" x14ac:dyDescent="0.2">
      <c r="A63" s="100" t="s">
        <v>324</v>
      </c>
      <c r="B63" s="764" t="s">
        <v>343</v>
      </c>
      <c r="C63" s="765"/>
      <c r="D63" s="765"/>
      <c r="E63" s="765"/>
      <c r="F63" s="765"/>
      <c r="G63" s="765"/>
      <c r="H63" s="765"/>
      <c r="I63" s="765"/>
      <c r="J63" s="765"/>
      <c r="K63" s="765"/>
      <c r="L63" s="765"/>
      <c r="M63" s="765"/>
      <c r="N63" s="765"/>
      <c r="O63" s="765"/>
      <c r="P63" s="766"/>
      <c r="Q63" s="815"/>
      <c r="R63" s="816"/>
      <c r="S63" s="816"/>
      <c r="T63" s="816"/>
      <c r="U63" s="816"/>
      <c r="V63" s="816"/>
      <c r="W63" s="816"/>
      <c r="X63" s="816"/>
      <c r="Y63" s="816"/>
      <c r="Z63" s="816"/>
      <c r="AA63" s="816"/>
      <c r="AB63" s="816"/>
      <c r="AC63" s="816"/>
      <c r="AD63" s="816"/>
      <c r="AE63" s="817"/>
      <c r="AF63" s="818">
        <v>985</v>
      </c>
      <c r="AG63" s="819"/>
      <c r="AH63" s="819"/>
      <c r="AI63" s="819"/>
      <c r="AJ63" s="820"/>
      <c r="AK63" s="821"/>
      <c r="AL63" s="816"/>
      <c r="AM63" s="816"/>
      <c r="AN63" s="816"/>
      <c r="AO63" s="816"/>
      <c r="AP63" s="819"/>
      <c r="AQ63" s="819"/>
      <c r="AR63" s="819"/>
      <c r="AS63" s="819"/>
      <c r="AT63" s="819"/>
      <c r="AU63" s="819"/>
      <c r="AV63" s="819"/>
      <c r="AW63" s="819"/>
      <c r="AX63" s="819"/>
      <c r="AY63" s="819"/>
      <c r="AZ63" s="823"/>
      <c r="BA63" s="823"/>
      <c r="BB63" s="823"/>
      <c r="BC63" s="823"/>
      <c r="BD63" s="823"/>
      <c r="BE63" s="824"/>
      <c r="BF63" s="824"/>
      <c r="BG63" s="824"/>
      <c r="BH63" s="824"/>
      <c r="BI63" s="825"/>
      <c r="BJ63" s="826" t="s">
        <v>62</v>
      </c>
      <c r="BK63" s="827"/>
      <c r="BL63" s="827"/>
      <c r="BM63" s="827"/>
      <c r="BN63" s="828"/>
      <c r="BO63" s="101"/>
      <c r="BP63" s="101"/>
      <c r="BQ63" s="98">
        <v>57</v>
      </c>
      <c r="BR63" s="99"/>
      <c r="BS63" s="757"/>
      <c r="BT63" s="758"/>
      <c r="BU63" s="758"/>
      <c r="BV63" s="758"/>
      <c r="BW63" s="758"/>
      <c r="BX63" s="758"/>
      <c r="BY63" s="758"/>
      <c r="BZ63" s="758"/>
      <c r="CA63" s="758"/>
      <c r="CB63" s="758"/>
      <c r="CC63" s="758"/>
      <c r="CD63" s="758"/>
      <c r="CE63" s="758"/>
      <c r="CF63" s="758"/>
      <c r="CG63" s="759"/>
      <c r="CH63" s="760"/>
      <c r="CI63" s="761"/>
      <c r="CJ63" s="761"/>
      <c r="CK63" s="761"/>
      <c r="CL63" s="762"/>
      <c r="CM63" s="760"/>
      <c r="CN63" s="761"/>
      <c r="CO63" s="761"/>
      <c r="CP63" s="761"/>
      <c r="CQ63" s="762"/>
      <c r="CR63" s="760"/>
      <c r="CS63" s="761"/>
      <c r="CT63" s="761"/>
      <c r="CU63" s="761"/>
      <c r="CV63" s="762"/>
      <c r="CW63" s="760"/>
      <c r="CX63" s="761"/>
      <c r="CY63" s="761"/>
      <c r="CZ63" s="761"/>
      <c r="DA63" s="762"/>
      <c r="DB63" s="760"/>
      <c r="DC63" s="761"/>
      <c r="DD63" s="761"/>
      <c r="DE63" s="761"/>
      <c r="DF63" s="762"/>
      <c r="DG63" s="760"/>
      <c r="DH63" s="761"/>
      <c r="DI63" s="761"/>
      <c r="DJ63" s="761"/>
      <c r="DK63" s="762"/>
      <c r="DL63" s="760"/>
      <c r="DM63" s="761"/>
      <c r="DN63" s="761"/>
      <c r="DO63" s="761"/>
      <c r="DP63" s="762"/>
      <c r="DQ63" s="760"/>
      <c r="DR63" s="761"/>
      <c r="DS63" s="761"/>
      <c r="DT63" s="761"/>
      <c r="DU63" s="762"/>
      <c r="DV63" s="757"/>
      <c r="DW63" s="758"/>
      <c r="DX63" s="758"/>
      <c r="DY63" s="758"/>
      <c r="DZ63" s="763"/>
      <c r="EA63" s="89"/>
    </row>
    <row r="64" spans="1:131" ht="26.25" customHeight="1" x14ac:dyDescent="0.15">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98">
        <v>58</v>
      </c>
      <c r="BR64" s="99"/>
      <c r="BS64" s="757"/>
      <c r="BT64" s="758"/>
      <c r="BU64" s="758"/>
      <c r="BV64" s="758"/>
      <c r="BW64" s="758"/>
      <c r="BX64" s="758"/>
      <c r="BY64" s="758"/>
      <c r="BZ64" s="758"/>
      <c r="CA64" s="758"/>
      <c r="CB64" s="758"/>
      <c r="CC64" s="758"/>
      <c r="CD64" s="758"/>
      <c r="CE64" s="758"/>
      <c r="CF64" s="758"/>
      <c r="CG64" s="759"/>
      <c r="CH64" s="760"/>
      <c r="CI64" s="761"/>
      <c r="CJ64" s="761"/>
      <c r="CK64" s="761"/>
      <c r="CL64" s="762"/>
      <c r="CM64" s="760"/>
      <c r="CN64" s="761"/>
      <c r="CO64" s="761"/>
      <c r="CP64" s="761"/>
      <c r="CQ64" s="762"/>
      <c r="CR64" s="760"/>
      <c r="CS64" s="761"/>
      <c r="CT64" s="761"/>
      <c r="CU64" s="761"/>
      <c r="CV64" s="762"/>
      <c r="CW64" s="760"/>
      <c r="CX64" s="761"/>
      <c r="CY64" s="761"/>
      <c r="CZ64" s="761"/>
      <c r="DA64" s="762"/>
      <c r="DB64" s="760"/>
      <c r="DC64" s="761"/>
      <c r="DD64" s="761"/>
      <c r="DE64" s="761"/>
      <c r="DF64" s="762"/>
      <c r="DG64" s="760"/>
      <c r="DH64" s="761"/>
      <c r="DI64" s="761"/>
      <c r="DJ64" s="761"/>
      <c r="DK64" s="762"/>
      <c r="DL64" s="760"/>
      <c r="DM64" s="761"/>
      <c r="DN64" s="761"/>
      <c r="DO64" s="761"/>
      <c r="DP64" s="762"/>
      <c r="DQ64" s="760"/>
      <c r="DR64" s="761"/>
      <c r="DS64" s="761"/>
      <c r="DT64" s="761"/>
      <c r="DU64" s="762"/>
      <c r="DV64" s="757"/>
      <c r="DW64" s="758"/>
      <c r="DX64" s="758"/>
      <c r="DY64" s="758"/>
      <c r="DZ64" s="763"/>
      <c r="EA64" s="89"/>
    </row>
    <row r="65" spans="1:131" ht="26.25" customHeight="1" thickBot="1" x14ac:dyDescent="0.2">
      <c r="A65" s="91" t="s">
        <v>344</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1"/>
      <c r="BF65" s="101"/>
      <c r="BG65" s="101"/>
      <c r="BH65" s="101"/>
      <c r="BI65" s="101"/>
      <c r="BJ65" s="101"/>
      <c r="BK65" s="101"/>
      <c r="BL65" s="101"/>
      <c r="BM65" s="101"/>
      <c r="BN65" s="101"/>
      <c r="BO65" s="101"/>
      <c r="BP65" s="101"/>
      <c r="BQ65" s="98">
        <v>59</v>
      </c>
      <c r="BR65" s="99"/>
      <c r="BS65" s="757"/>
      <c r="BT65" s="758"/>
      <c r="BU65" s="758"/>
      <c r="BV65" s="758"/>
      <c r="BW65" s="758"/>
      <c r="BX65" s="758"/>
      <c r="BY65" s="758"/>
      <c r="BZ65" s="758"/>
      <c r="CA65" s="758"/>
      <c r="CB65" s="758"/>
      <c r="CC65" s="758"/>
      <c r="CD65" s="758"/>
      <c r="CE65" s="758"/>
      <c r="CF65" s="758"/>
      <c r="CG65" s="759"/>
      <c r="CH65" s="760"/>
      <c r="CI65" s="761"/>
      <c r="CJ65" s="761"/>
      <c r="CK65" s="761"/>
      <c r="CL65" s="762"/>
      <c r="CM65" s="760"/>
      <c r="CN65" s="761"/>
      <c r="CO65" s="761"/>
      <c r="CP65" s="761"/>
      <c r="CQ65" s="762"/>
      <c r="CR65" s="760"/>
      <c r="CS65" s="761"/>
      <c r="CT65" s="761"/>
      <c r="CU65" s="761"/>
      <c r="CV65" s="762"/>
      <c r="CW65" s="760"/>
      <c r="CX65" s="761"/>
      <c r="CY65" s="761"/>
      <c r="CZ65" s="761"/>
      <c r="DA65" s="762"/>
      <c r="DB65" s="760"/>
      <c r="DC65" s="761"/>
      <c r="DD65" s="761"/>
      <c r="DE65" s="761"/>
      <c r="DF65" s="762"/>
      <c r="DG65" s="760"/>
      <c r="DH65" s="761"/>
      <c r="DI65" s="761"/>
      <c r="DJ65" s="761"/>
      <c r="DK65" s="762"/>
      <c r="DL65" s="760"/>
      <c r="DM65" s="761"/>
      <c r="DN65" s="761"/>
      <c r="DO65" s="761"/>
      <c r="DP65" s="762"/>
      <c r="DQ65" s="760"/>
      <c r="DR65" s="761"/>
      <c r="DS65" s="761"/>
      <c r="DT65" s="761"/>
      <c r="DU65" s="762"/>
      <c r="DV65" s="757"/>
      <c r="DW65" s="758"/>
      <c r="DX65" s="758"/>
      <c r="DY65" s="758"/>
      <c r="DZ65" s="763"/>
      <c r="EA65" s="89"/>
    </row>
    <row r="66" spans="1:131" ht="26.25" customHeight="1" x14ac:dyDescent="0.15">
      <c r="A66" s="704" t="s">
        <v>345</v>
      </c>
      <c r="B66" s="705"/>
      <c r="C66" s="705"/>
      <c r="D66" s="705"/>
      <c r="E66" s="705"/>
      <c r="F66" s="705"/>
      <c r="G66" s="705"/>
      <c r="H66" s="705"/>
      <c r="I66" s="705"/>
      <c r="J66" s="705"/>
      <c r="K66" s="705"/>
      <c r="L66" s="705"/>
      <c r="M66" s="705"/>
      <c r="N66" s="705"/>
      <c r="O66" s="705"/>
      <c r="P66" s="706"/>
      <c r="Q66" s="700" t="s">
        <v>328</v>
      </c>
      <c r="R66" s="696"/>
      <c r="S66" s="696"/>
      <c r="T66" s="696"/>
      <c r="U66" s="697"/>
      <c r="V66" s="700" t="s">
        <v>329</v>
      </c>
      <c r="W66" s="696"/>
      <c r="X66" s="696"/>
      <c r="Y66" s="696"/>
      <c r="Z66" s="697"/>
      <c r="AA66" s="700" t="s">
        <v>330</v>
      </c>
      <c r="AB66" s="696"/>
      <c r="AC66" s="696"/>
      <c r="AD66" s="696"/>
      <c r="AE66" s="697"/>
      <c r="AF66" s="829" t="s">
        <v>331</v>
      </c>
      <c r="AG66" s="790"/>
      <c r="AH66" s="790"/>
      <c r="AI66" s="790"/>
      <c r="AJ66" s="830"/>
      <c r="AK66" s="700" t="s">
        <v>332</v>
      </c>
      <c r="AL66" s="705"/>
      <c r="AM66" s="705"/>
      <c r="AN66" s="705"/>
      <c r="AO66" s="706"/>
      <c r="AP66" s="700" t="s">
        <v>333</v>
      </c>
      <c r="AQ66" s="696"/>
      <c r="AR66" s="696"/>
      <c r="AS66" s="696"/>
      <c r="AT66" s="697"/>
      <c r="AU66" s="700" t="s">
        <v>346</v>
      </c>
      <c r="AV66" s="696"/>
      <c r="AW66" s="696"/>
      <c r="AX66" s="696"/>
      <c r="AY66" s="697"/>
      <c r="AZ66" s="700" t="s">
        <v>308</v>
      </c>
      <c r="BA66" s="696"/>
      <c r="BB66" s="696"/>
      <c r="BC66" s="696"/>
      <c r="BD66" s="702"/>
      <c r="BE66" s="101"/>
      <c r="BF66" s="101"/>
      <c r="BG66" s="101"/>
      <c r="BH66" s="101"/>
      <c r="BI66" s="101"/>
      <c r="BJ66" s="101"/>
      <c r="BK66" s="101"/>
      <c r="BL66" s="101"/>
      <c r="BM66" s="101"/>
      <c r="BN66" s="101"/>
      <c r="BO66" s="101"/>
      <c r="BP66" s="101"/>
      <c r="BQ66" s="98">
        <v>60</v>
      </c>
      <c r="BR66" s="103"/>
      <c r="BS66" s="834"/>
      <c r="BT66" s="835"/>
      <c r="BU66" s="835"/>
      <c r="BV66" s="835"/>
      <c r="BW66" s="835"/>
      <c r="BX66" s="835"/>
      <c r="BY66" s="835"/>
      <c r="BZ66" s="835"/>
      <c r="CA66" s="835"/>
      <c r="CB66" s="835"/>
      <c r="CC66" s="835"/>
      <c r="CD66" s="835"/>
      <c r="CE66" s="835"/>
      <c r="CF66" s="835"/>
      <c r="CG66" s="840"/>
      <c r="CH66" s="837"/>
      <c r="CI66" s="838"/>
      <c r="CJ66" s="838"/>
      <c r="CK66" s="838"/>
      <c r="CL66" s="839"/>
      <c r="CM66" s="837"/>
      <c r="CN66" s="838"/>
      <c r="CO66" s="838"/>
      <c r="CP66" s="838"/>
      <c r="CQ66" s="839"/>
      <c r="CR66" s="837"/>
      <c r="CS66" s="838"/>
      <c r="CT66" s="838"/>
      <c r="CU66" s="838"/>
      <c r="CV66" s="839"/>
      <c r="CW66" s="837"/>
      <c r="CX66" s="838"/>
      <c r="CY66" s="838"/>
      <c r="CZ66" s="838"/>
      <c r="DA66" s="839"/>
      <c r="DB66" s="837"/>
      <c r="DC66" s="838"/>
      <c r="DD66" s="838"/>
      <c r="DE66" s="838"/>
      <c r="DF66" s="839"/>
      <c r="DG66" s="837"/>
      <c r="DH66" s="838"/>
      <c r="DI66" s="838"/>
      <c r="DJ66" s="838"/>
      <c r="DK66" s="839"/>
      <c r="DL66" s="837"/>
      <c r="DM66" s="838"/>
      <c r="DN66" s="838"/>
      <c r="DO66" s="838"/>
      <c r="DP66" s="839"/>
      <c r="DQ66" s="837"/>
      <c r="DR66" s="838"/>
      <c r="DS66" s="838"/>
      <c r="DT66" s="838"/>
      <c r="DU66" s="839"/>
      <c r="DV66" s="834"/>
      <c r="DW66" s="835"/>
      <c r="DX66" s="835"/>
      <c r="DY66" s="835"/>
      <c r="DZ66" s="836"/>
      <c r="EA66" s="89"/>
    </row>
    <row r="67" spans="1:131" ht="26.25" customHeight="1" thickBot="1" x14ac:dyDescent="0.2">
      <c r="A67" s="707"/>
      <c r="B67" s="708"/>
      <c r="C67" s="708"/>
      <c r="D67" s="708"/>
      <c r="E67" s="708"/>
      <c r="F67" s="708"/>
      <c r="G67" s="708"/>
      <c r="H67" s="708"/>
      <c r="I67" s="708"/>
      <c r="J67" s="708"/>
      <c r="K67" s="708"/>
      <c r="L67" s="708"/>
      <c r="M67" s="708"/>
      <c r="N67" s="708"/>
      <c r="O67" s="708"/>
      <c r="P67" s="709"/>
      <c r="Q67" s="701"/>
      <c r="R67" s="698"/>
      <c r="S67" s="698"/>
      <c r="T67" s="698"/>
      <c r="U67" s="699"/>
      <c r="V67" s="701"/>
      <c r="W67" s="698"/>
      <c r="X67" s="698"/>
      <c r="Y67" s="698"/>
      <c r="Z67" s="699"/>
      <c r="AA67" s="701"/>
      <c r="AB67" s="698"/>
      <c r="AC67" s="698"/>
      <c r="AD67" s="698"/>
      <c r="AE67" s="699"/>
      <c r="AF67" s="831"/>
      <c r="AG67" s="793"/>
      <c r="AH67" s="793"/>
      <c r="AI67" s="793"/>
      <c r="AJ67" s="832"/>
      <c r="AK67" s="833"/>
      <c r="AL67" s="708"/>
      <c r="AM67" s="708"/>
      <c r="AN67" s="708"/>
      <c r="AO67" s="709"/>
      <c r="AP67" s="701"/>
      <c r="AQ67" s="698"/>
      <c r="AR67" s="698"/>
      <c r="AS67" s="698"/>
      <c r="AT67" s="699"/>
      <c r="AU67" s="701"/>
      <c r="AV67" s="698"/>
      <c r="AW67" s="698"/>
      <c r="AX67" s="698"/>
      <c r="AY67" s="699"/>
      <c r="AZ67" s="701"/>
      <c r="BA67" s="698"/>
      <c r="BB67" s="698"/>
      <c r="BC67" s="698"/>
      <c r="BD67" s="703"/>
      <c r="BE67" s="101"/>
      <c r="BF67" s="101"/>
      <c r="BG67" s="101"/>
      <c r="BH67" s="101"/>
      <c r="BI67" s="101"/>
      <c r="BJ67" s="101"/>
      <c r="BK67" s="101"/>
      <c r="BL67" s="101"/>
      <c r="BM67" s="101"/>
      <c r="BN67" s="101"/>
      <c r="BO67" s="101"/>
      <c r="BP67" s="101"/>
      <c r="BQ67" s="98">
        <v>61</v>
      </c>
      <c r="BR67" s="103"/>
      <c r="BS67" s="834"/>
      <c r="BT67" s="835"/>
      <c r="BU67" s="835"/>
      <c r="BV67" s="835"/>
      <c r="BW67" s="835"/>
      <c r="BX67" s="835"/>
      <c r="BY67" s="835"/>
      <c r="BZ67" s="835"/>
      <c r="CA67" s="835"/>
      <c r="CB67" s="835"/>
      <c r="CC67" s="835"/>
      <c r="CD67" s="835"/>
      <c r="CE67" s="835"/>
      <c r="CF67" s="835"/>
      <c r="CG67" s="840"/>
      <c r="CH67" s="837"/>
      <c r="CI67" s="838"/>
      <c r="CJ67" s="838"/>
      <c r="CK67" s="838"/>
      <c r="CL67" s="839"/>
      <c r="CM67" s="837"/>
      <c r="CN67" s="838"/>
      <c r="CO67" s="838"/>
      <c r="CP67" s="838"/>
      <c r="CQ67" s="839"/>
      <c r="CR67" s="837"/>
      <c r="CS67" s="838"/>
      <c r="CT67" s="838"/>
      <c r="CU67" s="838"/>
      <c r="CV67" s="839"/>
      <c r="CW67" s="837"/>
      <c r="CX67" s="838"/>
      <c r="CY67" s="838"/>
      <c r="CZ67" s="838"/>
      <c r="DA67" s="839"/>
      <c r="DB67" s="837"/>
      <c r="DC67" s="838"/>
      <c r="DD67" s="838"/>
      <c r="DE67" s="838"/>
      <c r="DF67" s="839"/>
      <c r="DG67" s="837"/>
      <c r="DH67" s="838"/>
      <c r="DI67" s="838"/>
      <c r="DJ67" s="838"/>
      <c r="DK67" s="839"/>
      <c r="DL67" s="837"/>
      <c r="DM67" s="838"/>
      <c r="DN67" s="838"/>
      <c r="DO67" s="838"/>
      <c r="DP67" s="839"/>
      <c r="DQ67" s="837"/>
      <c r="DR67" s="838"/>
      <c r="DS67" s="838"/>
      <c r="DT67" s="838"/>
      <c r="DU67" s="839"/>
      <c r="DV67" s="834"/>
      <c r="DW67" s="835"/>
      <c r="DX67" s="835"/>
      <c r="DY67" s="835"/>
      <c r="DZ67" s="836"/>
      <c r="EA67" s="89"/>
    </row>
    <row r="68" spans="1:131" ht="26.25" customHeight="1" thickTop="1" x14ac:dyDescent="0.15">
      <c r="A68" s="96">
        <v>1</v>
      </c>
      <c r="B68" s="844" t="s">
        <v>347</v>
      </c>
      <c r="C68" s="845"/>
      <c r="D68" s="845"/>
      <c r="E68" s="845"/>
      <c r="F68" s="845"/>
      <c r="G68" s="845"/>
      <c r="H68" s="845"/>
      <c r="I68" s="845"/>
      <c r="J68" s="845"/>
      <c r="K68" s="845"/>
      <c r="L68" s="845"/>
      <c r="M68" s="845"/>
      <c r="N68" s="845"/>
      <c r="O68" s="845"/>
      <c r="P68" s="846"/>
      <c r="Q68" s="847">
        <v>9388</v>
      </c>
      <c r="R68" s="841"/>
      <c r="S68" s="841"/>
      <c r="T68" s="841"/>
      <c r="U68" s="841"/>
      <c r="V68" s="841">
        <v>9097</v>
      </c>
      <c r="W68" s="841"/>
      <c r="X68" s="841"/>
      <c r="Y68" s="841"/>
      <c r="Z68" s="841"/>
      <c r="AA68" s="841">
        <v>291</v>
      </c>
      <c r="AB68" s="841"/>
      <c r="AC68" s="841"/>
      <c r="AD68" s="841"/>
      <c r="AE68" s="841"/>
      <c r="AF68" s="841">
        <v>291</v>
      </c>
      <c r="AG68" s="841"/>
      <c r="AH68" s="841"/>
      <c r="AI68" s="841"/>
      <c r="AJ68" s="841"/>
      <c r="AK68" s="841" t="s">
        <v>319</v>
      </c>
      <c r="AL68" s="841"/>
      <c r="AM68" s="841"/>
      <c r="AN68" s="841"/>
      <c r="AO68" s="841"/>
      <c r="AP68" s="841">
        <v>125</v>
      </c>
      <c r="AQ68" s="841"/>
      <c r="AR68" s="841"/>
      <c r="AS68" s="841"/>
      <c r="AT68" s="841"/>
      <c r="AU68" s="841">
        <v>3</v>
      </c>
      <c r="AV68" s="841"/>
      <c r="AW68" s="841"/>
      <c r="AX68" s="841"/>
      <c r="AY68" s="841"/>
      <c r="AZ68" s="842"/>
      <c r="BA68" s="842"/>
      <c r="BB68" s="842"/>
      <c r="BC68" s="842"/>
      <c r="BD68" s="843"/>
      <c r="BE68" s="101"/>
      <c r="BF68" s="101"/>
      <c r="BG68" s="101"/>
      <c r="BH68" s="101"/>
      <c r="BI68" s="101"/>
      <c r="BJ68" s="101"/>
      <c r="BK68" s="101"/>
      <c r="BL68" s="101"/>
      <c r="BM68" s="101"/>
      <c r="BN68" s="101"/>
      <c r="BO68" s="101"/>
      <c r="BP68" s="101"/>
      <c r="BQ68" s="98">
        <v>62</v>
      </c>
      <c r="BR68" s="103"/>
      <c r="BS68" s="834"/>
      <c r="BT68" s="835"/>
      <c r="BU68" s="835"/>
      <c r="BV68" s="835"/>
      <c r="BW68" s="835"/>
      <c r="BX68" s="835"/>
      <c r="BY68" s="835"/>
      <c r="BZ68" s="835"/>
      <c r="CA68" s="835"/>
      <c r="CB68" s="835"/>
      <c r="CC68" s="835"/>
      <c r="CD68" s="835"/>
      <c r="CE68" s="835"/>
      <c r="CF68" s="835"/>
      <c r="CG68" s="840"/>
      <c r="CH68" s="837"/>
      <c r="CI68" s="838"/>
      <c r="CJ68" s="838"/>
      <c r="CK68" s="838"/>
      <c r="CL68" s="839"/>
      <c r="CM68" s="837"/>
      <c r="CN68" s="838"/>
      <c r="CO68" s="838"/>
      <c r="CP68" s="838"/>
      <c r="CQ68" s="839"/>
      <c r="CR68" s="837"/>
      <c r="CS68" s="838"/>
      <c r="CT68" s="838"/>
      <c r="CU68" s="838"/>
      <c r="CV68" s="839"/>
      <c r="CW68" s="837"/>
      <c r="CX68" s="838"/>
      <c r="CY68" s="838"/>
      <c r="CZ68" s="838"/>
      <c r="DA68" s="839"/>
      <c r="DB68" s="837"/>
      <c r="DC68" s="838"/>
      <c r="DD68" s="838"/>
      <c r="DE68" s="838"/>
      <c r="DF68" s="839"/>
      <c r="DG68" s="837"/>
      <c r="DH68" s="838"/>
      <c r="DI68" s="838"/>
      <c r="DJ68" s="838"/>
      <c r="DK68" s="839"/>
      <c r="DL68" s="837"/>
      <c r="DM68" s="838"/>
      <c r="DN68" s="838"/>
      <c r="DO68" s="838"/>
      <c r="DP68" s="839"/>
      <c r="DQ68" s="837"/>
      <c r="DR68" s="838"/>
      <c r="DS68" s="838"/>
      <c r="DT68" s="838"/>
      <c r="DU68" s="839"/>
      <c r="DV68" s="834"/>
      <c r="DW68" s="835"/>
      <c r="DX68" s="835"/>
      <c r="DY68" s="835"/>
      <c r="DZ68" s="836"/>
      <c r="EA68" s="89"/>
    </row>
    <row r="69" spans="1:131" ht="26.25" customHeight="1" x14ac:dyDescent="0.15">
      <c r="A69" s="98">
        <v>2</v>
      </c>
      <c r="B69" s="848" t="s">
        <v>348</v>
      </c>
      <c r="C69" s="849"/>
      <c r="D69" s="849"/>
      <c r="E69" s="849"/>
      <c r="F69" s="849"/>
      <c r="G69" s="849"/>
      <c r="H69" s="849"/>
      <c r="I69" s="849"/>
      <c r="J69" s="849"/>
      <c r="K69" s="849"/>
      <c r="L69" s="849"/>
      <c r="M69" s="849"/>
      <c r="N69" s="849"/>
      <c r="O69" s="849"/>
      <c r="P69" s="850"/>
      <c r="Q69" s="851">
        <v>326</v>
      </c>
      <c r="R69" s="805"/>
      <c r="S69" s="805"/>
      <c r="T69" s="805"/>
      <c r="U69" s="805"/>
      <c r="V69" s="805">
        <v>315</v>
      </c>
      <c r="W69" s="805"/>
      <c r="X69" s="805"/>
      <c r="Y69" s="805"/>
      <c r="Z69" s="805"/>
      <c r="AA69" s="805">
        <v>11</v>
      </c>
      <c r="AB69" s="805"/>
      <c r="AC69" s="805"/>
      <c r="AD69" s="805"/>
      <c r="AE69" s="805"/>
      <c r="AF69" s="805">
        <v>11</v>
      </c>
      <c r="AG69" s="805"/>
      <c r="AH69" s="805"/>
      <c r="AI69" s="805"/>
      <c r="AJ69" s="805"/>
      <c r="AK69" s="805" t="s">
        <v>319</v>
      </c>
      <c r="AL69" s="805"/>
      <c r="AM69" s="805"/>
      <c r="AN69" s="805"/>
      <c r="AO69" s="805"/>
      <c r="AP69" s="805" t="s">
        <v>319</v>
      </c>
      <c r="AQ69" s="805"/>
      <c r="AR69" s="805"/>
      <c r="AS69" s="805"/>
      <c r="AT69" s="805"/>
      <c r="AU69" s="805" t="s">
        <v>319</v>
      </c>
      <c r="AV69" s="805"/>
      <c r="AW69" s="805"/>
      <c r="AX69" s="805"/>
      <c r="AY69" s="805"/>
      <c r="AZ69" s="807"/>
      <c r="BA69" s="807"/>
      <c r="BB69" s="807"/>
      <c r="BC69" s="807"/>
      <c r="BD69" s="808"/>
      <c r="BE69" s="101"/>
      <c r="BF69" s="101"/>
      <c r="BG69" s="101"/>
      <c r="BH69" s="101"/>
      <c r="BI69" s="101"/>
      <c r="BJ69" s="101"/>
      <c r="BK69" s="101"/>
      <c r="BL69" s="101"/>
      <c r="BM69" s="101"/>
      <c r="BN69" s="101"/>
      <c r="BO69" s="101"/>
      <c r="BP69" s="101"/>
      <c r="BQ69" s="98">
        <v>63</v>
      </c>
      <c r="BR69" s="103"/>
      <c r="BS69" s="834"/>
      <c r="BT69" s="835"/>
      <c r="BU69" s="835"/>
      <c r="BV69" s="835"/>
      <c r="BW69" s="835"/>
      <c r="BX69" s="835"/>
      <c r="BY69" s="835"/>
      <c r="BZ69" s="835"/>
      <c r="CA69" s="835"/>
      <c r="CB69" s="835"/>
      <c r="CC69" s="835"/>
      <c r="CD69" s="835"/>
      <c r="CE69" s="835"/>
      <c r="CF69" s="835"/>
      <c r="CG69" s="840"/>
      <c r="CH69" s="837"/>
      <c r="CI69" s="838"/>
      <c r="CJ69" s="838"/>
      <c r="CK69" s="838"/>
      <c r="CL69" s="839"/>
      <c r="CM69" s="837"/>
      <c r="CN69" s="838"/>
      <c r="CO69" s="838"/>
      <c r="CP69" s="838"/>
      <c r="CQ69" s="839"/>
      <c r="CR69" s="837"/>
      <c r="CS69" s="838"/>
      <c r="CT69" s="838"/>
      <c r="CU69" s="838"/>
      <c r="CV69" s="839"/>
      <c r="CW69" s="837"/>
      <c r="CX69" s="838"/>
      <c r="CY69" s="838"/>
      <c r="CZ69" s="838"/>
      <c r="DA69" s="839"/>
      <c r="DB69" s="837"/>
      <c r="DC69" s="838"/>
      <c r="DD69" s="838"/>
      <c r="DE69" s="838"/>
      <c r="DF69" s="839"/>
      <c r="DG69" s="837"/>
      <c r="DH69" s="838"/>
      <c r="DI69" s="838"/>
      <c r="DJ69" s="838"/>
      <c r="DK69" s="839"/>
      <c r="DL69" s="837"/>
      <c r="DM69" s="838"/>
      <c r="DN69" s="838"/>
      <c r="DO69" s="838"/>
      <c r="DP69" s="839"/>
      <c r="DQ69" s="837"/>
      <c r="DR69" s="838"/>
      <c r="DS69" s="838"/>
      <c r="DT69" s="838"/>
      <c r="DU69" s="839"/>
      <c r="DV69" s="834"/>
      <c r="DW69" s="835"/>
      <c r="DX69" s="835"/>
      <c r="DY69" s="835"/>
      <c r="DZ69" s="836"/>
      <c r="EA69" s="89"/>
    </row>
    <row r="70" spans="1:131" ht="26.25" customHeight="1" x14ac:dyDescent="0.15">
      <c r="A70" s="98">
        <v>3</v>
      </c>
      <c r="B70" s="848" t="s">
        <v>349</v>
      </c>
      <c r="C70" s="849"/>
      <c r="D70" s="849"/>
      <c r="E70" s="849"/>
      <c r="F70" s="849"/>
      <c r="G70" s="849"/>
      <c r="H70" s="849"/>
      <c r="I70" s="849"/>
      <c r="J70" s="849"/>
      <c r="K70" s="849"/>
      <c r="L70" s="849"/>
      <c r="M70" s="849"/>
      <c r="N70" s="849"/>
      <c r="O70" s="849"/>
      <c r="P70" s="850"/>
      <c r="Q70" s="851">
        <v>2850</v>
      </c>
      <c r="R70" s="805"/>
      <c r="S70" s="805"/>
      <c r="T70" s="805"/>
      <c r="U70" s="805"/>
      <c r="V70" s="805">
        <v>2728</v>
      </c>
      <c r="W70" s="805"/>
      <c r="X70" s="805"/>
      <c r="Y70" s="805"/>
      <c r="Z70" s="805"/>
      <c r="AA70" s="805">
        <v>122</v>
      </c>
      <c r="AB70" s="805"/>
      <c r="AC70" s="805"/>
      <c r="AD70" s="805"/>
      <c r="AE70" s="805"/>
      <c r="AF70" s="805">
        <v>122</v>
      </c>
      <c r="AG70" s="805"/>
      <c r="AH70" s="805"/>
      <c r="AI70" s="805"/>
      <c r="AJ70" s="805"/>
      <c r="AK70" s="805">
        <v>249</v>
      </c>
      <c r="AL70" s="805"/>
      <c r="AM70" s="805"/>
      <c r="AN70" s="805"/>
      <c r="AO70" s="805"/>
      <c r="AP70" s="805">
        <v>553</v>
      </c>
      <c r="AQ70" s="805"/>
      <c r="AR70" s="805"/>
      <c r="AS70" s="805"/>
      <c r="AT70" s="805"/>
      <c r="AU70" s="805">
        <v>107</v>
      </c>
      <c r="AV70" s="805"/>
      <c r="AW70" s="805"/>
      <c r="AX70" s="805"/>
      <c r="AY70" s="805"/>
      <c r="AZ70" s="807"/>
      <c r="BA70" s="807"/>
      <c r="BB70" s="807"/>
      <c r="BC70" s="807"/>
      <c r="BD70" s="808"/>
      <c r="BE70" s="101"/>
      <c r="BF70" s="101"/>
      <c r="BG70" s="101"/>
      <c r="BH70" s="101"/>
      <c r="BI70" s="101"/>
      <c r="BJ70" s="101"/>
      <c r="BK70" s="101"/>
      <c r="BL70" s="101"/>
      <c r="BM70" s="101"/>
      <c r="BN70" s="101"/>
      <c r="BO70" s="101"/>
      <c r="BP70" s="101"/>
      <c r="BQ70" s="98">
        <v>64</v>
      </c>
      <c r="BR70" s="103"/>
      <c r="BS70" s="834"/>
      <c r="BT70" s="835"/>
      <c r="BU70" s="835"/>
      <c r="BV70" s="835"/>
      <c r="BW70" s="835"/>
      <c r="BX70" s="835"/>
      <c r="BY70" s="835"/>
      <c r="BZ70" s="835"/>
      <c r="CA70" s="835"/>
      <c r="CB70" s="835"/>
      <c r="CC70" s="835"/>
      <c r="CD70" s="835"/>
      <c r="CE70" s="835"/>
      <c r="CF70" s="835"/>
      <c r="CG70" s="840"/>
      <c r="CH70" s="837"/>
      <c r="CI70" s="838"/>
      <c r="CJ70" s="838"/>
      <c r="CK70" s="838"/>
      <c r="CL70" s="839"/>
      <c r="CM70" s="837"/>
      <c r="CN70" s="838"/>
      <c r="CO70" s="838"/>
      <c r="CP70" s="838"/>
      <c r="CQ70" s="839"/>
      <c r="CR70" s="837"/>
      <c r="CS70" s="838"/>
      <c r="CT70" s="838"/>
      <c r="CU70" s="838"/>
      <c r="CV70" s="839"/>
      <c r="CW70" s="837"/>
      <c r="CX70" s="838"/>
      <c r="CY70" s="838"/>
      <c r="CZ70" s="838"/>
      <c r="DA70" s="839"/>
      <c r="DB70" s="837"/>
      <c r="DC70" s="838"/>
      <c r="DD70" s="838"/>
      <c r="DE70" s="838"/>
      <c r="DF70" s="839"/>
      <c r="DG70" s="837"/>
      <c r="DH70" s="838"/>
      <c r="DI70" s="838"/>
      <c r="DJ70" s="838"/>
      <c r="DK70" s="839"/>
      <c r="DL70" s="837"/>
      <c r="DM70" s="838"/>
      <c r="DN70" s="838"/>
      <c r="DO70" s="838"/>
      <c r="DP70" s="839"/>
      <c r="DQ70" s="837"/>
      <c r="DR70" s="838"/>
      <c r="DS70" s="838"/>
      <c r="DT70" s="838"/>
      <c r="DU70" s="839"/>
      <c r="DV70" s="834"/>
      <c r="DW70" s="835"/>
      <c r="DX70" s="835"/>
      <c r="DY70" s="835"/>
      <c r="DZ70" s="836"/>
      <c r="EA70" s="89"/>
    </row>
    <row r="71" spans="1:131" ht="26.25" customHeight="1" x14ac:dyDescent="0.15">
      <c r="A71" s="98">
        <v>4</v>
      </c>
      <c r="B71" s="848" t="s">
        <v>350</v>
      </c>
      <c r="C71" s="849"/>
      <c r="D71" s="849"/>
      <c r="E71" s="849"/>
      <c r="F71" s="849"/>
      <c r="G71" s="849"/>
      <c r="H71" s="849"/>
      <c r="I71" s="849"/>
      <c r="J71" s="849"/>
      <c r="K71" s="849"/>
      <c r="L71" s="849"/>
      <c r="M71" s="849"/>
      <c r="N71" s="849"/>
      <c r="O71" s="849"/>
      <c r="P71" s="850"/>
      <c r="Q71" s="851">
        <v>4</v>
      </c>
      <c r="R71" s="805"/>
      <c r="S71" s="805"/>
      <c r="T71" s="805"/>
      <c r="U71" s="805"/>
      <c r="V71" s="805">
        <v>3</v>
      </c>
      <c r="W71" s="805"/>
      <c r="X71" s="805"/>
      <c r="Y71" s="805"/>
      <c r="Z71" s="805"/>
      <c r="AA71" s="805">
        <v>1</v>
      </c>
      <c r="AB71" s="805"/>
      <c r="AC71" s="805"/>
      <c r="AD71" s="805"/>
      <c r="AE71" s="805"/>
      <c r="AF71" s="805">
        <v>1</v>
      </c>
      <c r="AG71" s="805"/>
      <c r="AH71" s="805"/>
      <c r="AI71" s="805"/>
      <c r="AJ71" s="805"/>
      <c r="AK71" s="805" t="s">
        <v>319</v>
      </c>
      <c r="AL71" s="805"/>
      <c r="AM71" s="805"/>
      <c r="AN71" s="805"/>
      <c r="AO71" s="805"/>
      <c r="AP71" s="805" t="s">
        <v>319</v>
      </c>
      <c r="AQ71" s="805"/>
      <c r="AR71" s="805"/>
      <c r="AS71" s="805"/>
      <c r="AT71" s="805"/>
      <c r="AU71" s="805" t="s">
        <v>319</v>
      </c>
      <c r="AV71" s="805"/>
      <c r="AW71" s="805"/>
      <c r="AX71" s="805"/>
      <c r="AY71" s="805"/>
      <c r="AZ71" s="807"/>
      <c r="BA71" s="807"/>
      <c r="BB71" s="807"/>
      <c r="BC71" s="807"/>
      <c r="BD71" s="808"/>
      <c r="BE71" s="101"/>
      <c r="BF71" s="101"/>
      <c r="BG71" s="101"/>
      <c r="BH71" s="101"/>
      <c r="BI71" s="101"/>
      <c r="BJ71" s="101"/>
      <c r="BK71" s="101"/>
      <c r="BL71" s="101"/>
      <c r="BM71" s="101"/>
      <c r="BN71" s="101"/>
      <c r="BO71" s="101"/>
      <c r="BP71" s="101"/>
      <c r="BQ71" s="98">
        <v>65</v>
      </c>
      <c r="BR71" s="103"/>
      <c r="BS71" s="834"/>
      <c r="BT71" s="835"/>
      <c r="BU71" s="835"/>
      <c r="BV71" s="835"/>
      <c r="BW71" s="835"/>
      <c r="BX71" s="835"/>
      <c r="BY71" s="835"/>
      <c r="BZ71" s="835"/>
      <c r="CA71" s="835"/>
      <c r="CB71" s="835"/>
      <c r="CC71" s="835"/>
      <c r="CD71" s="835"/>
      <c r="CE71" s="835"/>
      <c r="CF71" s="835"/>
      <c r="CG71" s="840"/>
      <c r="CH71" s="837"/>
      <c r="CI71" s="838"/>
      <c r="CJ71" s="838"/>
      <c r="CK71" s="838"/>
      <c r="CL71" s="839"/>
      <c r="CM71" s="837"/>
      <c r="CN71" s="838"/>
      <c r="CO71" s="838"/>
      <c r="CP71" s="838"/>
      <c r="CQ71" s="839"/>
      <c r="CR71" s="837"/>
      <c r="CS71" s="838"/>
      <c r="CT71" s="838"/>
      <c r="CU71" s="838"/>
      <c r="CV71" s="839"/>
      <c r="CW71" s="837"/>
      <c r="CX71" s="838"/>
      <c r="CY71" s="838"/>
      <c r="CZ71" s="838"/>
      <c r="DA71" s="839"/>
      <c r="DB71" s="837"/>
      <c r="DC71" s="838"/>
      <c r="DD71" s="838"/>
      <c r="DE71" s="838"/>
      <c r="DF71" s="839"/>
      <c r="DG71" s="837"/>
      <c r="DH71" s="838"/>
      <c r="DI71" s="838"/>
      <c r="DJ71" s="838"/>
      <c r="DK71" s="839"/>
      <c r="DL71" s="837"/>
      <c r="DM71" s="838"/>
      <c r="DN71" s="838"/>
      <c r="DO71" s="838"/>
      <c r="DP71" s="839"/>
      <c r="DQ71" s="837"/>
      <c r="DR71" s="838"/>
      <c r="DS71" s="838"/>
      <c r="DT71" s="838"/>
      <c r="DU71" s="839"/>
      <c r="DV71" s="834"/>
      <c r="DW71" s="835"/>
      <c r="DX71" s="835"/>
      <c r="DY71" s="835"/>
      <c r="DZ71" s="836"/>
      <c r="EA71" s="89"/>
    </row>
    <row r="72" spans="1:131" ht="26.25" customHeight="1" x14ac:dyDescent="0.15">
      <c r="A72" s="98">
        <v>5</v>
      </c>
      <c r="B72" s="848" t="s">
        <v>351</v>
      </c>
      <c r="C72" s="849"/>
      <c r="D72" s="849"/>
      <c r="E72" s="849"/>
      <c r="F72" s="849"/>
      <c r="G72" s="849"/>
      <c r="H72" s="849"/>
      <c r="I72" s="849"/>
      <c r="J72" s="849"/>
      <c r="K72" s="849"/>
      <c r="L72" s="849"/>
      <c r="M72" s="849"/>
      <c r="N72" s="849"/>
      <c r="O72" s="849"/>
      <c r="P72" s="850"/>
      <c r="Q72" s="851">
        <v>20056</v>
      </c>
      <c r="R72" s="805"/>
      <c r="S72" s="805"/>
      <c r="T72" s="805"/>
      <c r="U72" s="805"/>
      <c r="V72" s="805">
        <v>19916</v>
      </c>
      <c r="W72" s="805"/>
      <c r="X72" s="805"/>
      <c r="Y72" s="805"/>
      <c r="Z72" s="805"/>
      <c r="AA72" s="805">
        <v>140</v>
      </c>
      <c r="AB72" s="805"/>
      <c r="AC72" s="805"/>
      <c r="AD72" s="805"/>
      <c r="AE72" s="805"/>
      <c r="AF72" s="805">
        <v>140</v>
      </c>
      <c r="AG72" s="805"/>
      <c r="AH72" s="805"/>
      <c r="AI72" s="805"/>
      <c r="AJ72" s="805"/>
      <c r="AK72" s="805" t="s">
        <v>319</v>
      </c>
      <c r="AL72" s="805"/>
      <c r="AM72" s="805"/>
      <c r="AN72" s="805"/>
      <c r="AO72" s="805"/>
      <c r="AP72" s="805" t="s">
        <v>319</v>
      </c>
      <c r="AQ72" s="805"/>
      <c r="AR72" s="805"/>
      <c r="AS72" s="805"/>
      <c r="AT72" s="805"/>
      <c r="AU72" s="805" t="s">
        <v>319</v>
      </c>
      <c r="AV72" s="805"/>
      <c r="AW72" s="805"/>
      <c r="AX72" s="805"/>
      <c r="AY72" s="805"/>
      <c r="AZ72" s="807"/>
      <c r="BA72" s="807"/>
      <c r="BB72" s="807"/>
      <c r="BC72" s="807"/>
      <c r="BD72" s="808"/>
      <c r="BE72" s="101"/>
      <c r="BF72" s="101"/>
      <c r="BG72" s="101"/>
      <c r="BH72" s="101"/>
      <c r="BI72" s="101"/>
      <c r="BJ72" s="101"/>
      <c r="BK72" s="101"/>
      <c r="BL72" s="101"/>
      <c r="BM72" s="101"/>
      <c r="BN72" s="101"/>
      <c r="BO72" s="101"/>
      <c r="BP72" s="101"/>
      <c r="BQ72" s="98">
        <v>66</v>
      </c>
      <c r="BR72" s="103"/>
      <c r="BS72" s="834"/>
      <c r="BT72" s="835"/>
      <c r="BU72" s="835"/>
      <c r="BV72" s="835"/>
      <c r="BW72" s="835"/>
      <c r="BX72" s="835"/>
      <c r="BY72" s="835"/>
      <c r="BZ72" s="835"/>
      <c r="CA72" s="835"/>
      <c r="CB72" s="835"/>
      <c r="CC72" s="835"/>
      <c r="CD72" s="835"/>
      <c r="CE72" s="835"/>
      <c r="CF72" s="835"/>
      <c r="CG72" s="840"/>
      <c r="CH72" s="837"/>
      <c r="CI72" s="838"/>
      <c r="CJ72" s="838"/>
      <c r="CK72" s="838"/>
      <c r="CL72" s="839"/>
      <c r="CM72" s="837"/>
      <c r="CN72" s="838"/>
      <c r="CO72" s="838"/>
      <c r="CP72" s="838"/>
      <c r="CQ72" s="839"/>
      <c r="CR72" s="837"/>
      <c r="CS72" s="838"/>
      <c r="CT72" s="838"/>
      <c r="CU72" s="838"/>
      <c r="CV72" s="839"/>
      <c r="CW72" s="837"/>
      <c r="CX72" s="838"/>
      <c r="CY72" s="838"/>
      <c r="CZ72" s="838"/>
      <c r="DA72" s="839"/>
      <c r="DB72" s="837"/>
      <c r="DC72" s="838"/>
      <c r="DD72" s="838"/>
      <c r="DE72" s="838"/>
      <c r="DF72" s="839"/>
      <c r="DG72" s="837"/>
      <c r="DH72" s="838"/>
      <c r="DI72" s="838"/>
      <c r="DJ72" s="838"/>
      <c r="DK72" s="839"/>
      <c r="DL72" s="837"/>
      <c r="DM72" s="838"/>
      <c r="DN72" s="838"/>
      <c r="DO72" s="838"/>
      <c r="DP72" s="839"/>
      <c r="DQ72" s="837"/>
      <c r="DR72" s="838"/>
      <c r="DS72" s="838"/>
      <c r="DT72" s="838"/>
      <c r="DU72" s="839"/>
      <c r="DV72" s="834"/>
      <c r="DW72" s="835"/>
      <c r="DX72" s="835"/>
      <c r="DY72" s="835"/>
      <c r="DZ72" s="836"/>
      <c r="EA72" s="89"/>
    </row>
    <row r="73" spans="1:131" ht="26.25" customHeight="1" x14ac:dyDescent="0.15">
      <c r="A73" s="98">
        <v>6</v>
      </c>
      <c r="B73" s="848" t="s">
        <v>352</v>
      </c>
      <c r="C73" s="849"/>
      <c r="D73" s="849"/>
      <c r="E73" s="849"/>
      <c r="F73" s="849"/>
      <c r="G73" s="849"/>
      <c r="H73" s="849"/>
      <c r="I73" s="849"/>
      <c r="J73" s="849"/>
      <c r="K73" s="849"/>
      <c r="L73" s="849"/>
      <c r="M73" s="849"/>
      <c r="N73" s="849"/>
      <c r="O73" s="849"/>
      <c r="P73" s="850"/>
      <c r="Q73" s="851">
        <v>1238</v>
      </c>
      <c r="R73" s="805"/>
      <c r="S73" s="805"/>
      <c r="T73" s="805"/>
      <c r="U73" s="805"/>
      <c r="V73" s="805">
        <v>1207</v>
      </c>
      <c r="W73" s="805"/>
      <c r="X73" s="805"/>
      <c r="Y73" s="805"/>
      <c r="Z73" s="805"/>
      <c r="AA73" s="805">
        <v>31</v>
      </c>
      <c r="AB73" s="805"/>
      <c r="AC73" s="805"/>
      <c r="AD73" s="805"/>
      <c r="AE73" s="805"/>
      <c r="AF73" s="805">
        <v>31</v>
      </c>
      <c r="AG73" s="805"/>
      <c r="AH73" s="805"/>
      <c r="AI73" s="805"/>
      <c r="AJ73" s="805"/>
      <c r="AK73" s="805">
        <v>76</v>
      </c>
      <c r="AL73" s="805"/>
      <c r="AM73" s="805"/>
      <c r="AN73" s="805"/>
      <c r="AO73" s="805"/>
      <c r="AP73" s="805" t="s">
        <v>319</v>
      </c>
      <c r="AQ73" s="805"/>
      <c r="AR73" s="805"/>
      <c r="AS73" s="805"/>
      <c r="AT73" s="805"/>
      <c r="AU73" s="805" t="s">
        <v>319</v>
      </c>
      <c r="AV73" s="805"/>
      <c r="AW73" s="805"/>
      <c r="AX73" s="805"/>
      <c r="AY73" s="805"/>
      <c r="AZ73" s="807"/>
      <c r="BA73" s="807"/>
      <c r="BB73" s="807"/>
      <c r="BC73" s="807"/>
      <c r="BD73" s="808"/>
      <c r="BE73" s="101"/>
      <c r="BF73" s="101"/>
      <c r="BG73" s="101"/>
      <c r="BH73" s="101"/>
      <c r="BI73" s="101"/>
      <c r="BJ73" s="101"/>
      <c r="BK73" s="101"/>
      <c r="BL73" s="101"/>
      <c r="BM73" s="101"/>
      <c r="BN73" s="101"/>
      <c r="BO73" s="101"/>
      <c r="BP73" s="101"/>
      <c r="BQ73" s="98">
        <v>67</v>
      </c>
      <c r="BR73" s="103"/>
      <c r="BS73" s="834"/>
      <c r="BT73" s="835"/>
      <c r="BU73" s="835"/>
      <c r="BV73" s="835"/>
      <c r="BW73" s="835"/>
      <c r="BX73" s="835"/>
      <c r="BY73" s="835"/>
      <c r="BZ73" s="835"/>
      <c r="CA73" s="835"/>
      <c r="CB73" s="835"/>
      <c r="CC73" s="835"/>
      <c r="CD73" s="835"/>
      <c r="CE73" s="835"/>
      <c r="CF73" s="835"/>
      <c r="CG73" s="840"/>
      <c r="CH73" s="837"/>
      <c r="CI73" s="838"/>
      <c r="CJ73" s="838"/>
      <c r="CK73" s="838"/>
      <c r="CL73" s="839"/>
      <c r="CM73" s="837"/>
      <c r="CN73" s="838"/>
      <c r="CO73" s="838"/>
      <c r="CP73" s="838"/>
      <c r="CQ73" s="839"/>
      <c r="CR73" s="837"/>
      <c r="CS73" s="838"/>
      <c r="CT73" s="838"/>
      <c r="CU73" s="838"/>
      <c r="CV73" s="839"/>
      <c r="CW73" s="837"/>
      <c r="CX73" s="838"/>
      <c r="CY73" s="838"/>
      <c r="CZ73" s="838"/>
      <c r="DA73" s="839"/>
      <c r="DB73" s="837"/>
      <c r="DC73" s="838"/>
      <c r="DD73" s="838"/>
      <c r="DE73" s="838"/>
      <c r="DF73" s="839"/>
      <c r="DG73" s="837"/>
      <c r="DH73" s="838"/>
      <c r="DI73" s="838"/>
      <c r="DJ73" s="838"/>
      <c r="DK73" s="839"/>
      <c r="DL73" s="837"/>
      <c r="DM73" s="838"/>
      <c r="DN73" s="838"/>
      <c r="DO73" s="838"/>
      <c r="DP73" s="839"/>
      <c r="DQ73" s="837"/>
      <c r="DR73" s="838"/>
      <c r="DS73" s="838"/>
      <c r="DT73" s="838"/>
      <c r="DU73" s="839"/>
      <c r="DV73" s="834"/>
      <c r="DW73" s="835"/>
      <c r="DX73" s="835"/>
      <c r="DY73" s="835"/>
      <c r="DZ73" s="836"/>
      <c r="EA73" s="89"/>
    </row>
    <row r="74" spans="1:131" ht="26.25" customHeight="1" x14ac:dyDescent="0.15">
      <c r="A74" s="98">
        <v>7</v>
      </c>
      <c r="B74" s="848" t="s">
        <v>353</v>
      </c>
      <c r="C74" s="849"/>
      <c r="D74" s="849"/>
      <c r="E74" s="849"/>
      <c r="F74" s="849"/>
      <c r="G74" s="849"/>
      <c r="H74" s="849"/>
      <c r="I74" s="849"/>
      <c r="J74" s="849"/>
      <c r="K74" s="849"/>
      <c r="L74" s="849"/>
      <c r="M74" s="849"/>
      <c r="N74" s="849"/>
      <c r="O74" s="849"/>
      <c r="P74" s="850"/>
      <c r="Q74" s="851">
        <v>271</v>
      </c>
      <c r="R74" s="805"/>
      <c r="S74" s="805"/>
      <c r="T74" s="805"/>
      <c r="U74" s="805"/>
      <c r="V74" s="805">
        <v>194</v>
      </c>
      <c r="W74" s="805"/>
      <c r="X74" s="805"/>
      <c r="Y74" s="805"/>
      <c r="Z74" s="805"/>
      <c r="AA74" s="805">
        <v>76</v>
      </c>
      <c r="AB74" s="805"/>
      <c r="AC74" s="805"/>
      <c r="AD74" s="805"/>
      <c r="AE74" s="805"/>
      <c r="AF74" s="805">
        <v>76</v>
      </c>
      <c r="AG74" s="805"/>
      <c r="AH74" s="805"/>
      <c r="AI74" s="805"/>
      <c r="AJ74" s="805"/>
      <c r="AK74" s="805">
        <v>70</v>
      </c>
      <c r="AL74" s="805"/>
      <c r="AM74" s="805"/>
      <c r="AN74" s="805"/>
      <c r="AO74" s="805"/>
      <c r="AP74" s="805" t="s">
        <v>319</v>
      </c>
      <c r="AQ74" s="805"/>
      <c r="AR74" s="805"/>
      <c r="AS74" s="805"/>
      <c r="AT74" s="805"/>
      <c r="AU74" s="805" t="s">
        <v>319</v>
      </c>
      <c r="AV74" s="805"/>
      <c r="AW74" s="805"/>
      <c r="AX74" s="805"/>
      <c r="AY74" s="805"/>
      <c r="AZ74" s="807"/>
      <c r="BA74" s="807"/>
      <c r="BB74" s="807"/>
      <c r="BC74" s="807"/>
      <c r="BD74" s="808"/>
      <c r="BE74" s="101"/>
      <c r="BF74" s="101"/>
      <c r="BG74" s="101"/>
      <c r="BH74" s="101"/>
      <c r="BI74" s="101"/>
      <c r="BJ74" s="101"/>
      <c r="BK74" s="101"/>
      <c r="BL74" s="101"/>
      <c r="BM74" s="101"/>
      <c r="BN74" s="101"/>
      <c r="BO74" s="101"/>
      <c r="BP74" s="101"/>
      <c r="BQ74" s="98">
        <v>68</v>
      </c>
      <c r="BR74" s="103"/>
      <c r="BS74" s="834"/>
      <c r="BT74" s="835"/>
      <c r="BU74" s="835"/>
      <c r="BV74" s="835"/>
      <c r="BW74" s="835"/>
      <c r="BX74" s="835"/>
      <c r="BY74" s="835"/>
      <c r="BZ74" s="835"/>
      <c r="CA74" s="835"/>
      <c r="CB74" s="835"/>
      <c r="CC74" s="835"/>
      <c r="CD74" s="835"/>
      <c r="CE74" s="835"/>
      <c r="CF74" s="835"/>
      <c r="CG74" s="840"/>
      <c r="CH74" s="837"/>
      <c r="CI74" s="838"/>
      <c r="CJ74" s="838"/>
      <c r="CK74" s="838"/>
      <c r="CL74" s="839"/>
      <c r="CM74" s="837"/>
      <c r="CN74" s="838"/>
      <c r="CO74" s="838"/>
      <c r="CP74" s="838"/>
      <c r="CQ74" s="839"/>
      <c r="CR74" s="837"/>
      <c r="CS74" s="838"/>
      <c r="CT74" s="838"/>
      <c r="CU74" s="838"/>
      <c r="CV74" s="839"/>
      <c r="CW74" s="837"/>
      <c r="CX74" s="838"/>
      <c r="CY74" s="838"/>
      <c r="CZ74" s="838"/>
      <c r="DA74" s="839"/>
      <c r="DB74" s="837"/>
      <c r="DC74" s="838"/>
      <c r="DD74" s="838"/>
      <c r="DE74" s="838"/>
      <c r="DF74" s="839"/>
      <c r="DG74" s="837"/>
      <c r="DH74" s="838"/>
      <c r="DI74" s="838"/>
      <c r="DJ74" s="838"/>
      <c r="DK74" s="839"/>
      <c r="DL74" s="837"/>
      <c r="DM74" s="838"/>
      <c r="DN74" s="838"/>
      <c r="DO74" s="838"/>
      <c r="DP74" s="839"/>
      <c r="DQ74" s="837"/>
      <c r="DR74" s="838"/>
      <c r="DS74" s="838"/>
      <c r="DT74" s="838"/>
      <c r="DU74" s="839"/>
      <c r="DV74" s="834"/>
      <c r="DW74" s="835"/>
      <c r="DX74" s="835"/>
      <c r="DY74" s="835"/>
      <c r="DZ74" s="836"/>
      <c r="EA74" s="89"/>
    </row>
    <row r="75" spans="1:131" ht="26.25" customHeight="1" x14ac:dyDescent="0.15">
      <c r="A75" s="98">
        <v>8</v>
      </c>
      <c r="B75" s="848" t="s">
        <v>354</v>
      </c>
      <c r="C75" s="849"/>
      <c r="D75" s="849"/>
      <c r="E75" s="849"/>
      <c r="F75" s="849"/>
      <c r="G75" s="849"/>
      <c r="H75" s="849"/>
      <c r="I75" s="849"/>
      <c r="J75" s="849"/>
      <c r="K75" s="849"/>
      <c r="L75" s="849"/>
      <c r="M75" s="849"/>
      <c r="N75" s="849"/>
      <c r="O75" s="849"/>
      <c r="P75" s="850"/>
      <c r="Q75" s="852">
        <v>4789</v>
      </c>
      <c r="R75" s="853"/>
      <c r="S75" s="853"/>
      <c r="T75" s="853"/>
      <c r="U75" s="809"/>
      <c r="V75" s="854">
        <v>4660</v>
      </c>
      <c r="W75" s="853"/>
      <c r="X75" s="853"/>
      <c r="Y75" s="853"/>
      <c r="Z75" s="809"/>
      <c r="AA75" s="854">
        <v>128</v>
      </c>
      <c r="AB75" s="853"/>
      <c r="AC75" s="853"/>
      <c r="AD75" s="853"/>
      <c r="AE75" s="809"/>
      <c r="AF75" s="854">
        <v>128</v>
      </c>
      <c r="AG75" s="853"/>
      <c r="AH75" s="853"/>
      <c r="AI75" s="853"/>
      <c r="AJ75" s="809"/>
      <c r="AK75" s="854" t="s">
        <v>319</v>
      </c>
      <c r="AL75" s="853"/>
      <c r="AM75" s="853"/>
      <c r="AN75" s="853"/>
      <c r="AO75" s="809"/>
      <c r="AP75" s="854" t="s">
        <v>319</v>
      </c>
      <c r="AQ75" s="853"/>
      <c r="AR75" s="853"/>
      <c r="AS75" s="853"/>
      <c r="AT75" s="809"/>
      <c r="AU75" s="854" t="s">
        <v>319</v>
      </c>
      <c r="AV75" s="853"/>
      <c r="AW75" s="853"/>
      <c r="AX75" s="853"/>
      <c r="AY75" s="809"/>
      <c r="AZ75" s="807"/>
      <c r="BA75" s="807"/>
      <c r="BB75" s="807"/>
      <c r="BC75" s="807"/>
      <c r="BD75" s="808"/>
      <c r="BE75" s="101"/>
      <c r="BF75" s="101"/>
      <c r="BG75" s="101"/>
      <c r="BH75" s="101"/>
      <c r="BI75" s="101"/>
      <c r="BJ75" s="101"/>
      <c r="BK75" s="101"/>
      <c r="BL75" s="101"/>
      <c r="BM75" s="101"/>
      <c r="BN75" s="101"/>
      <c r="BO75" s="101"/>
      <c r="BP75" s="101"/>
      <c r="BQ75" s="98">
        <v>69</v>
      </c>
      <c r="BR75" s="103"/>
      <c r="BS75" s="834"/>
      <c r="BT75" s="835"/>
      <c r="BU75" s="835"/>
      <c r="BV75" s="835"/>
      <c r="BW75" s="835"/>
      <c r="BX75" s="835"/>
      <c r="BY75" s="835"/>
      <c r="BZ75" s="835"/>
      <c r="CA75" s="835"/>
      <c r="CB75" s="835"/>
      <c r="CC75" s="835"/>
      <c r="CD75" s="835"/>
      <c r="CE75" s="835"/>
      <c r="CF75" s="835"/>
      <c r="CG75" s="840"/>
      <c r="CH75" s="837"/>
      <c r="CI75" s="838"/>
      <c r="CJ75" s="838"/>
      <c r="CK75" s="838"/>
      <c r="CL75" s="839"/>
      <c r="CM75" s="837"/>
      <c r="CN75" s="838"/>
      <c r="CO75" s="838"/>
      <c r="CP75" s="838"/>
      <c r="CQ75" s="839"/>
      <c r="CR75" s="837"/>
      <c r="CS75" s="838"/>
      <c r="CT75" s="838"/>
      <c r="CU75" s="838"/>
      <c r="CV75" s="839"/>
      <c r="CW75" s="837"/>
      <c r="CX75" s="838"/>
      <c r="CY75" s="838"/>
      <c r="CZ75" s="838"/>
      <c r="DA75" s="839"/>
      <c r="DB75" s="837"/>
      <c r="DC75" s="838"/>
      <c r="DD75" s="838"/>
      <c r="DE75" s="838"/>
      <c r="DF75" s="839"/>
      <c r="DG75" s="837"/>
      <c r="DH75" s="838"/>
      <c r="DI75" s="838"/>
      <c r="DJ75" s="838"/>
      <c r="DK75" s="839"/>
      <c r="DL75" s="837"/>
      <c r="DM75" s="838"/>
      <c r="DN75" s="838"/>
      <c r="DO75" s="838"/>
      <c r="DP75" s="839"/>
      <c r="DQ75" s="837"/>
      <c r="DR75" s="838"/>
      <c r="DS75" s="838"/>
      <c r="DT75" s="838"/>
      <c r="DU75" s="839"/>
      <c r="DV75" s="834"/>
      <c r="DW75" s="835"/>
      <c r="DX75" s="835"/>
      <c r="DY75" s="835"/>
      <c r="DZ75" s="836"/>
      <c r="EA75" s="89"/>
    </row>
    <row r="76" spans="1:131" ht="26.25" customHeight="1" x14ac:dyDescent="0.15">
      <c r="A76" s="98">
        <v>9</v>
      </c>
      <c r="B76" s="848" t="s">
        <v>355</v>
      </c>
      <c r="C76" s="849"/>
      <c r="D76" s="849"/>
      <c r="E76" s="849"/>
      <c r="F76" s="849"/>
      <c r="G76" s="849"/>
      <c r="H76" s="849"/>
      <c r="I76" s="849"/>
      <c r="J76" s="849"/>
      <c r="K76" s="849"/>
      <c r="L76" s="849"/>
      <c r="M76" s="849"/>
      <c r="N76" s="849"/>
      <c r="O76" s="849"/>
      <c r="P76" s="850"/>
      <c r="Q76" s="852">
        <v>11048</v>
      </c>
      <c r="R76" s="853"/>
      <c r="S76" s="853"/>
      <c r="T76" s="853"/>
      <c r="U76" s="809"/>
      <c r="V76" s="854">
        <v>10962</v>
      </c>
      <c r="W76" s="853"/>
      <c r="X76" s="853"/>
      <c r="Y76" s="853"/>
      <c r="Z76" s="809"/>
      <c r="AA76" s="854">
        <v>86</v>
      </c>
      <c r="AB76" s="853"/>
      <c r="AC76" s="853"/>
      <c r="AD76" s="853"/>
      <c r="AE76" s="809"/>
      <c r="AF76" s="854">
        <v>86</v>
      </c>
      <c r="AG76" s="853"/>
      <c r="AH76" s="853"/>
      <c r="AI76" s="853"/>
      <c r="AJ76" s="809"/>
      <c r="AK76" s="854">
        <v>4624</v>
      </c>
      <c r="AL76" s="853"/>
      <c r="AM76" s="853"/>
      <c r="AN76" s="853"/>
      <c r="AO76" s="809"/>
      <c r="AP76" s="854" t="s">
        <v>319</v>
      </c>
      <c r="AQ76" s="853"/>
      <c r="AR76" s="853"/>
      <c r="AS76" s="853"/>
      <c r="AT76" s="809"/>
      <c r="AU76" s="854" t="s">
        <v>319</v>
      </c>
      <c r="AV76" s="853"/>
      <c r="AW76" s="853"/>
      <c r="AX76" s="853"/>
      <c r="AY76" s="809"/>
      <c r="AZ76" s="807"/>
      <c r="BA76" s="807"/>
      <c r="BB76" s="807"/>
      <c r="BC76" s="807"/>
      <c r="BD76" s="808"/>
      <c r="BE76" s="101"/>
      <c r="BF76" s="101"/>
      <c r="BG76" s="101"/>
      <c r="BH76" s="101"/>
      <c r="BI76" s="101"/>
      <c r="BJ76" s="101"/>
      <c r="BK76" s="101"/>
      <c r="BL76" s="101"/>
      <c r="BM76" s="101"/>
      <c r="BN76" s="101"/>
      <c r="BO76" s="101"/>
      <c r="BP76" s="101"/>
      <c r="BQ76" s="98">
        <v>70</v>
      </c>
      <c r="BR76" s="103"/>
      <c r="BS76" s="834"/>
      <c r="BT76" s="835"/>
      <c r="BU76" s="835"/>
      <c r="BV76" s="835"/>
      <c r="BW76" s="835"/>
      <c r="BX76" s="835"/>
      <c r="BY76" s="835"/>
      <c r="BZ76" s="835"/>
      <c r="CA76" s="835"/>
      <c r="CB76" s="835"/>
      <c r="CC76" s="835"/>
      <c r="CD76" s="835"/>
      <c r="CE76" s="835"/>
      <c r="CF76" s="835"/>
      <c r="CG76" s="840"/>
      <c r="CH76" s="837"/>
      <c r="CI76" s="838"/>
      <c r="CJ76" s="838"/>
      <c r="CK76" s="838"/>
      <c r="CL76" s="839"/>
      <c r="CM76" s="837"/>
      <c r="CN76" s="838"/>
      <c r="CO76" s="838"/>
      <c r="CP76" s="838"/>
      <c r="CQ76" s="839"/>
      <c r="CR76" s="837"/>
      <c r="CS76" s="838"/>
      <c r="CT76" s="838"/>
      <c r="CU76" s="838"/>
      <c r="CV76" s="839"/>
      <c r="CW76" s="837"/>
      <c r="CX76" s="838"/>
      <c r="CY76" s="838"/>
      <c r="CZ76" s="838"/>
      <c r="DA76" s="839"/>
      <c r="DB76" s="837"/>
      <c r="DC76" s="838"/>
      <c r="DD76" s="838"/>
      <c r="DE76" s="838"/>
      <c r="DF76" s="839"/>
      <c r="DG76" s="837"/>
      <c r="DH76" s="838"/>
      <c r="DI76" s="838"/>
      <c r="DJ76" s="838"/>
      <c r="DK76" s="839"/>
      <c r="DL76" s="837"/>
      <c r="DM76" s="838"/>
      <c r="DN76" s="838"/>
      <c r="DO76" s="838"/>
      <c r="DP76" s="839"/>
      <c r="DQ76" s="837"/>
      <c r="DR76" s="838"/>
      <c r="DS76" s="838"/>
      <c r="DT76" s="838"/>
      <c r="DU76" s="839"/>
      <c r="DV76" s="834"/>
      <c r="DW76" s="835"/>
      <c r="DX76" s="835"/>
      <c r="DY76" s="835"/>
      <c r="DZ76" s="836"/>
      <c r="EA76" s="89"/>
    </row>
    <row r="77" spans="1:131" ht="26.25" customHeight="1" x14ac:dyDescent="0.15">
      <c r="A77" s="98">
        <v>10</v>
      </c>
      <c r="B77" s="848" t="s">
        <v>356</v>
      </c>
      <c r="C77" s="849"/>
      <c r="D77" s="849"/>
      <c r="E77" s="849"/>
      <c r="F77" s="849"/>
      <c r="G77" s="849"/>
      <c r="H77" s="849"/>
      <c r="I77" s="849"/>
      <c r="J77" s="849"/>
      <c r="K77" s="849"/>
      <c r="L77" s="849"/>
      <c r="M77" s="849"/>
      <c r="N77" s="849"/>
      <c r="O77" s="849"/>
      <c r="P77" s="850"/>
      <c r="Q77" s="852">
        <v>1656633</v>
      </c>
      <c r="R77" s="853"/>
      <c r="S77" s="853"/>
      <c r="T77" s="853"/>
      <c r="U77" s="809"/>
      <c r="V77" s="854">
        <v>1631442</v>
      </c>
      <c r="W77" s="853"/>
      <c r="X77" s="853"/>
      <c r="Y77" s="853"/>
      <c r="Z77" s="809"/>
      <c r="AA77" s="854">
        <v>25191</v>
      </c>
      <c r="AB77" s="853"/>
      <c r="AC77" s="853"/>
      <c r="AD77" s="853"/>
      <c r="AE77" s="809"/>
      <c r="AF77" s="854">
        <v>25194</v>
      </c>
      <c r="AG77" s="853"/>
      <c r="AH77" s="853"/>
      <c r="AI77" s="853"/>
      <c r="AJ77" s="809"/>
      <c r="AK77" s="854">
        <v>23240</v>
      </c>
      <c r="AL77" s="853"/>
      <c r="AM77" s="853"/>
      <c r="AN77" s="853"/>
      <c r="AO77" s="809"/>
      <c r="AP77" s="854" t="s">
        <v>319</v>
      </c>
      <c r="AQ77" s="853"/>
      <c r="AR77" s="853"/>
      <c r="AS77" s="853"/>
      <c r="AT77" s="809"/>
      <c r="AU77" s="854" t="s">
        <v>319</v>
      </c>
      <c r="AV77" s="853"/>
      <c r="AW77" s="853"/>
      <c r="AX77" s="853"/>
      <c r="AY77" s="809"/>
      <c r="AZ77" s="807"/>
      <c r="BA77" s="807"/>
      <c r="BB77" s="807"/>
      <c r="BC77" s="807"/>
      <c r="BD77" s="808"/>
      <c r="BE77" s="101"/>
      <c r="BF77" s="101"/>
      <c r="BG77" s="101"/>
      <c r="BH77" s="101"/>
      <c r="BI77" s="101"/>
      <c r="BJ77" s="101"/>
      <c r="BK77" s="101"/>
      <c r="BL77" s="101"/>
      <c r="BM77" s="101"/>
      <c r="BN77" s="101"/>
      <c r="BO77" s="101"/>
      <c r="BP77" s="101"/>
      <c r="BQ77" s="98">
        <v>71</v>
      </c>
      <c r="BR77" s="103"/>
      <c r="BS77" s="834"/>
      <c r="BT77" s="835"/>
      <c r="BU77" s="835"/>
      <c r="BV77" s="835"/>
      <c r="BW77" s="835"/>
      <c r="BX77" s="835"/>
      <c r="BY77" s="835"/>
      <c r="BZ77" s="835"/>
      <c r="CA77" s="835"/>
      <c r="CB77" s="835"/>
      <c r="CC77" s="835"/>
      <c r="CD77" s="835"/>
      <c r="CE77" s="835"/>
      <c r="CF77" s="835"/>
      <c r="CG77" s="840"/>
      <c r="CH77" s="837"/>
      <c r="CI77" s="838"/>
      <c r="CJ77" s="838"/>
      <c r="CK77" s="838"/>
      <c r="CL77" s="839"/>
      <c r="CM77" s="837"/>
      <c r="CN77" s="838"/>
      <c r="CO77" s="838"/>
      <c r="CP77" s="838"/>
      <c r="CQ77" s="839"/>
      <c r="CR77" s="837"/>
      <c r="CS77" s="838"/>
      <c r="CT77" s="838"/>
      <c r="CU77" s="838"/>
      <c r="CV77" s="839"/>
      <c r="CW77" s="837"/>
      <c r="CX77" s="838"/>
      <c r="CY77" s="838"/>
      <c r="CZ77" s="838"/>
      <c r="DA77" s="839"/>
      <c r="DB77" s="837"/>
      <c r="DC77" s="838"/>
      <c r="DD77" s="838"/>
      <c r="DE77" s="838"/>
      <c r="DF77" s="839"/>
      <c r="DG77" s="837"/>
      <c r="DH77" s="838"/>
      <c r="DI77" s="838"/>
      <c r="DJ77" s="838"/>
      <c r="DK77" s="839"/>
      <c r="DL77" s="837"/>
      <c r="DM77" s="838"/>
      <c r="DN77" s="838"/>
      <c r="DO77" s="838"/>
      <c r="DP77" s="839"/>
      <c r="DQ77" s="837"/>
      <c r="DR77" s="838"/>
      <c r="DS77" s="838"/>
      <c r="DT77" s="838"/>
      <c r="DU77" s="839"/>
      <c r="DV77" s="834"/>
      <c r="DW77" s="835"/>
      <c r="DX77" s="835"/>
      <c r="DY77" s="835"/>
      <c r="DZ77" s="836"/>
      <c r="EA77" s="89"/>
    </row>
    <row r="78" spans="1:131" ht="26.25" customHeight="1" x14ac:dyDescent="0.15">
      <c r="A78" s="98">
        <v>11</v>
      </c>
      <c r="B78" s="848" t="s">
        <v>357</v>
      </c>
      <c r="C78" s="849"/>
      <c r="D78" s="849"/>
      <c r="E78" s="849"/>
      <c r="F78" s="849"/>
      <c r="G78" s="849"/>
      <c r="H78" s="849"/>
      <c r="I78" s="849"/>
      <c r="J78" s="849"/>
      <c r="K78" s="849"/>
      <c r="L78" s="849"/>
      <c r="M78" s="849"/>
      <c r="N78" s="849"/>
      <c r="O78" s="849"/>
      <c r="P78" s="850"/>
      <c r="Q78" s="851">
        <v>73</v>
      </c>
      <c r="R78" s="805"/>
      <c r="S78" s="805"/>
      <c r="T78" s="805"/>
      <c r="U78" s="805"/>
      <c r="V78" s="805">
        <v>75</v>
      </c>
      <c r="W78" s="805"/>
      <c r="X78" s="805"/>
      <c r="Y78" s="805"/>
      <c r="Z78" s="805"/>
      <c r="AA78" s="805">
        <v>-2</v>
      </c>
      <c r="AB78" s="805"/>
      <c r="AC78" s="805"/>
      <c r="AD78" s="805"/>
      <c r="AE78" s="805"/>
      <c r="AF78" s="805">
        <v>-2</v>
      </c>
      <c r="AG78" s="805"/>
      <c r="AH78" s="805"/>
      <c r="AI78" s="805"/>
      <c r="AJ78" s="805"/>
      <c r="AK78" s="805" t="s">
        <v>319</v>
      </c>
      <c r="AL78" s="805"/>
      <c r="AM78" s="805"/>
      <c r="AN78" s="805"/>
      <c r="AO78" s="805"/>
      <c r="AP78" s="805" t="s">
        <v>319</v>
      </c>
      <c r="AQ78" s="805"/>
      <c r="AR78" s="805"/>
      <c r="AS78" s="805"/>
      <c r="AT78" s="805"/>
      <c r="AU78" s="805" t="s">
        <v>319</v>
      </c>
      <c r="AV78" s="805"/>
      <c r="AW78" s="805"/>
      <c r="AX78" s="805"/>
      <c r="AY78" s="805"/>
      <c r="AZ78" s="807"/>
      <c r="BA78" s="807"/>
      <c r="BB78" s="807"/>
      <c r="BC78" s="807"/>
      <c r="BD78" s="808"/>
      <c r="BE78" s="101"/>
      <c r="BF78" s="101"/>
      <c r="BG78" s="101"/>
      <c r="BH78" s="101"/>
      <c r="BI78" s="101"/>
      <c r="BJ78" s="89"/>
      <c r="BK78" s="89"/>
      <c r="BL78" s="89"/>
      <c r="BM78" s="89"/>
      <c r="BN78" s="89"/>
      <c r="BO78" s="101"/>
      <c r="BP78" s="101"/>
      <c r="BQ78" s="98">
        <v>72</v>
      </c>
      <c r="BR78" s="103"/>
      <c r="BS78" s="834"/>
      <c r="BT78" s="835"/>
      <c r="BU78" s="835"/>
      <c r="BV78" s="835"/>
      <c r="BW78" s="835"/>
      <c r="BX78" s="835"/>
      <c r="BY78" s="835"/>
      <c r="BZ78" s="835"/>
      <c r="CA78" s="835"/>
      <c r="CB78" s="835"/>
      <c r="CC78" s="835"/>
      <c r="CD78" s="835"/>
      <c r="CE78" s="835"/>
      <c r="CF78" s="835"/>
      <c r="CG78" s="840"/>
      <c r="CH78" s="837"/>
      <c r="CI78" s="838"/>
      <c r="CJ78" s="838"/>
      <c r="CK78" s="838"/>
      <c r="CL78" s="839"/>
      <c r="CM78" s="837"/>
      <c r="CN78" s="838"/>
      <c r="CO78" s="838"/>
      <c r="CP78" s="838"/>
      <c r="CQ78" s="839"/>
      <c r="CR78" s="837"/>
      <c r="CS78" s="838"/>
      <c r="CT78" s="838"/>
      <c r="CU78" s="838"/>
      <c r="CV78" s="839"/>
      <c r="CW78" s="837"/>
      <c r="CX78" s="838"/>
      <c r="CY78" s="838"/>
      <c r="CZ78" s="838"/>
      <c r="DA78" s="839"/>
      <c r="DB78" s="837"/>
      <c r="DC78" s="838"/>
      <c r="DD78" s="838"/>
      <c r="DE78" s="838"/>
      <c r="DF78" s="839"/>
      <c r="DG78" s="837"/>
      <c r="DH78" s="838"/>
      <c r="DI78" s="838"/>
      <c r="DJ78" s="838"/>
      <c r="DK78" s="839"/>
      <c r="DL78" s="837"/>
      <c r="DM78" s="838"/>
      <c r="DN78" s="838"/>
      <c r="DO78" s="838"/>
      <c r="DP78" s="839"/>
      <c r="DQ78" s="837"/>
      <c r="DR78" s="838"/>
      <c r="DS78" s="838"/>
      <c r="DT78" s="838"/>
      <c r="DU78" s="839"/>
      <c r="DV78" s="834"/>
      <c r="DW78" s="835"/>
      <c r="DX78" s="835"/>
      <c r="DY78" s="835"/>
      <c r="DZ78" s="836"/>
      <c r="EA78" s="89"/>
    </row>
    <row r="79" spans="1:131" ht="26.25" customHeight="1" x14ac:dyDescent="0.15">
      <c r="A79" s="98">
        <v>12</v>
      </c>
      <c r="B79" s="848" t="s">
        <v>358</v>
      </c>
      <c r="C79" s="849"/>
      <c r="D79" s="849"/>
      <c r="E79" s="849"/>
      <c r="F79" s="849"/>
      <c r="G79" s="849"/>
      <c r="H79" s="849"/>
      <c r="I79" s="849"/>
      <c r="J79" s="849"/>
      <c r="K79" s="849"/>
      <c r="L79" s="849"/>
      <c r="M79" s="849"/>
      <c r="N79" s="849"/>
      <c r="O79" s="849"/>
      <c r="P79" s="850"/>
      <c r="Q79" s="851">
        <v>567</v>
      </c>
      <c r="R79" s="805"/>
      <c r="S79" s="805"/>
      <c r="T79" s="805"/>
      <c r="U79" s="805"/>
      <c r="V79" s="805">
        <v>533</v>
      </c>
      <c r="W79" s="805"/>
      <c r="X79" s="805"/>
      <c r="Y79" s="805"/>
      <c r="Z79" s="805"/>
      <c r="AA79" s="805">
        <v>34</v>
      </c>
      <c r="AB79" s="805"/>
      <c r="AC79" s="805"/>
      <c r="AD79" s="805"/>
      <c r="AE79" s="805"/>
      <c r="AF79" s="805">
        <v>34</v>
      </c>
      <c r="AG79" s="805"/>
      <c r="AH79" s="805"/>
      <c r="AI79" s="805"/>
      <c r="AJ79" s="805"/>
      <c r="AK79" s="805">
        <v>237</v>
      </c>
      <c r="AL79" s="805"/>
      <c r="AM79" s="805"/>
      <c r="AN79" s="805"/>
      <c r="AO79" s="805"/>
      <c r="AP79" s="805">
        <v>266</v>
      </c>
      <c r="AQ79" s="805"/>
      <c r="AR79" s="805"/>
      <c r="AS79" s="805"/>
      <c r="AT79" s="805"/>
      <c r="AU79" s="805" t="s">
        <v>319</v>
      </c>
      <c r="AV79" s="805"/>
      <c r="AW79" s="805"/>
      <c r="AX79" s="805"/>
      <c r="AY79" s="805"/>
      <c r="AZ79" s="807"/>
      <c r="BA79" s="807"/>
      <c r="BB79" s="807"/>
      <c r="BC79" s="807"/>
      <c r="BD79" s="808"/>
      <c r="BE79" s="101"/>
      <c r="BF79" s="101"/>
      <c r="BG79" s="101"/>
      <c r="BH79" s="101"/>
      <c r="BI79" s="101"/>
      <c r="BJ79" s="89"/>
      <c r="BK79" s="89"/>
      <c r="BL79" s="89"/>
      <c r="BM79" s="89"/>
      <c r="BN79" s="89"/>
      <c r="BO79" s="101"/>
      <c r="BP79" s="101"/>
      <c r="BQ79" s="98">
        <v>73</v>
      </c>
      <c r="BR79" s="103"/>
      <c r="BS79" s="834"/>
      <c r="BT79" s="835"/>
      <c r="BU79" s="835"/>
      <c r="BV79" s="835"/>
      <c r="BW79" s="835"/>
      <c r="BX79" s="835"/>
      <c r="BY79" s="835"/>
      <c r="BZ79" s="835"/>
      <c r="CA79" s="835"/>
      <c r="CB79" s="835"/>
      <c r="CC79" s="835"/>
      <c r="CD79" s="835"/>
      <c r="CE79" s="835"/>
      <c r="CF79" s="835"/>
      <c r="CG79" s="840"/>
      <c r="CH79" s="837"/>
      <c r="CI79" s="838"/>
      <c r="CJ79" s="838"/>
      <c r="CK79" s="838"/>
      <c r="CL79" s="839"/>
      <c r="CM79" s="837"/>
      <c r="CN79" s="838"/>
      <c r="CO79" s="838"/>
      <c r="CP79" s="838"/>
      <c r="CQ79" s="839"/>
      <c r="CR79" s="837"/>
      <c r="CS79" s="838"/>
      <c r="CT79" s="838"/>
      <c r="CU79" s="838"/>
      <c r="CV79" s="839"/>
      <c r="CW79" s="837"/>
      <c r="CX79" s="838"/>
      <c r="CY79" s="838"/>
      <c r="CZ79" s="838"/>
      <c r="DA79" s="839"/>
      <c r="DB79" s="837"/>
      <c r="DC79" s="838"/>
      <c r="DD79" s="838"/>
      <c r="DE79" s="838"/>
      <c r="DF79" s="839"/>
      <c r="DG79" s="837"/>
      <c r="DH79" s="838"/>
      <c r="DI79" s="838"/>
      <c r="DJ79" s="838"/>
      <c r="DK79" s="839"/>
      <c r="DL79" s="837"/>
      <c r="DM79" s="838"/>
      <c r="DN79" s="838"/>
      <c r="DO79" s="838"/>
      <c r="DP79" s="839"/>
      <c r="DQ79" s="837"/>
      <c r="DR79" s="838"/>
      <c r="DS79" s="838"/>
      <c r="DT79" s="838"/>
      <c r="DU79" s="839"/>
      <c r="DV79" s="834"/>
      <c r="DW79" s="835"/>
      <c r="DX79" s="835"/>
      <c r="DY79" s="835"/>
      <c r="DZ79" s="836"/>
      <c r="EA79" s="89"/>
    </row>
    <row r="80" spans="1:131" ht="26.25" customHeight="1" x14ac:dyDescent="0.15">
      <c r="A80" s="98">
        <v>13</v>
      </c>
      <c r="B80" s="848"/>
      <c r="C80" s="849"/>
      <c r="D80" s="849"/>
      <c r="E80" s="849"/>
      <c r="F80" s="849"/>
      <c r="G80" s="849"/>
      <c r="H80" s="849"/>
      <c r="I80" s="849"/>
      <c r="J80" s="849"/>
      <c r="K80" s="849"/>
      <c r="L80" s="849"/>
      <c r="M80" s="849"/>
      <c r="N80" s="849"/>
      <c r="O80" s="849"/>
      <c r="P80" s="850"/>
      <c r="Q80" s="851"/>
      <c r="R80" s="805"/>
      <c r="S80" s="805"/>
      <c r="T80" s="805"/>
      <c r="U80" s="805"/>
      <c r="V80" s="805"/>
      <c r="W80" s="805"/>
      <c r="X80" s="805"/>
      <c r="Y80" s="805"/>
      <c r="Z80" s="805"/>
      <c r="AA80" s="805"/>
      <c r="AB80" s="805"/>
      <c r="AC80" s="805"/>
      <c r="AD80" s="805"/>
      <c r="AE80" s="805"/>
      <c r="AF80" s="805"/>
      <c r="AG80" s="805"/>
      <c r="AH80" s="805"/>
      <c r="AI80" s="805"/>
      <c r="AJ80" s="805"/>
      <c r="AK80" s="805"/>
      <c r="AL80" s="805"/>
      <c r="AM80" s="805"/>
      <c r="AN80" s="805"/>
      <c r="AO80" s="805"/>
      <c r="AP80" s="805"/>
      <c r="AQ80" s="805"/>
      <c r="AR80" s="805"/>
      <c r="AS80" s="805"/>
      <c r="AT80" s="805"/>
      <c r="AU80" s="805"/>
      <c r="AV80" s="805"/>
      <c r="AW80" s="805"/>
      <c r="AX80" s="805"/>
      <c r="AY80" s="805"/>
      <c r="AZ80" s="807"/>
      <c r="BA80" s="807"/>
      <c r="BB80" s="807"/>
      <c r="BC80" s="807"/>
      <c r="BD80" s="808"/>
      <c r="BE80" s="101"/>
      <c r="BF80" s="101"/>
      <c r="BG80" s="101"/>
      <c r="BH80" s="101"/>
      <c r="BI80" s="101"/>
      <c r="BJ80" s="101"/>
      <c r="BK80" s="101"/>
      <c r="BL80" s="101"/>
      <c r="BM80" s="101"/>
      <c r="BN80" s="101"/>
      <c r="BO80" s="101"/>
      <c r="BP80" s="101"/>
      <c r="BQ80" s="98">
        <v>74</v>
      </c>
      <c r="BR80" s="103"/>
      <c r="BS80" s="834"/>
      <c r="BT80" s="835"/>
      <c r="BU80" s="835"/>
      <c r="BV80" s="835"/>
      <c r="BW80" s="835"/>
      <c r="BX80" s="835"/>
      <c r="BY80" s="835"/>
      <c r="BZ80" s="835"/>
      <c r="CA80" s="835"/>
      <c r="CB80" s="835"/>
      <c r="CC80" s="835"/>
      <c r="CD80" s="835"/>
      <c r="CE80" s="835"/>
      <c r="CF80" s="835"/>
      <c r="CG80" s="840"/>
      <c r="CH80" s="837"/>
      <c r="CI80" s="838"/>
      <c r="CJ80" s="838"/>
      <c r="CK80" s="838"/>
      <c r="CL80" s="839"/>
      <c r="CM80" s="837"/>
      <c r="CN80" s="838"/>
      <c r="CO80" s="838"/>
      <c r="CP80" s="838"/>
      <c r="CQ80" s="839"/>
      <c r="CR80" s="837"/>
      <c r="CS80" s="838"/>
      <c r="CT80" s="838"/>
      <c r="CU80" s="838"/>
      <c r="CV80" s="839"/>
      <c r="CW80" s="837"/>
      <c r="CX80" s="838"/>
      <c r="CY80" s="838"/>
      <c r="CZ80" s="838"/>
      <c r="DA80" s="839"/>
      <c r="DB80" s="837"/>
      <c r="DC80" s="838"/>
      <c r="DD80" s="838"/>
      <c r="DE80" s="838"/>
      <c r="DF80" s="839"/>
      <c r="DG80" s="837"/>
      <c r="DH80" s="838"/>
      <c r="DI80" s="838"/>
      <c r="DJ80" s="838"/>
      <c r="DK80" s="839"/>
      <c r="DL80" s="837"/>
      <c r="DM80" s="838"/>
      <c r="DN80" s="838"/>
      <c r="DO80" s="838"/>
      <c r="DP80" s="839"/>
      <c r="DQ80" s="837"/>
      <c r="DR80" s="838"/>
      <c r="DS80" s="838"/>
      <c r="DT80" s="838"/>
      <c r="DU80" s="839"/>
      <c r="DV80" s="834"/>
      <c r="DW80" s="835"/>
      <c r="DX80" s="835"/>
      <c r="DY80" s="835"/>
      <c r="DZ80" s="836"/>
      <c r="EA80" s="89"/>
    </row>
    <row r="81" spans="1:131" ht="26.25" customHeight="1" x14ac:dyDescent="0.15">
      <c r="A81" s="98">
        <v>14</v>
      </c>
      <c r="B81" s="848"/>
      <c r="C81" s="849"/>
      <c r="D81" s="849"/>
      <c r="E81" s="849"/>
      <c r="F81" s="849"/>
      <c r="G81" s="849"/>
      <c r="H81" s="849"/>
      <c r="I81" s="849"/>
      <c r="J81" s="849"/>
      <c r="K81" s="849"/>
      <c r="L81" s="849"/>
      <c r="M81" s="849"/>
      <c r="N81" s="849"/>
      <c r="O81" s="849"/>
      <c r="P81" s="850"/>
      <c r="Q81" s="851"/>
      <c r="R81" s="805"/>
      <c r="S81" s="805"/>
      <c r="T81" s="805"/>
      <c r="U81" s="805"/>
      <c r="V81" s="805"/>
      <c r="W81" s="805"/>
      <c r="X81" s="805"/>
      <c r="Y81" s="805"/>
      <c r="Z81" s="805"/>
      <c r="AA81" s="805"/>
      <c r="AB81" s="805"/>
      <c r="AC81" s="805"/>
      <c r="AD81" s="805"/>
      <c r="AE81" s="805"/>
      <c r="AF81" s="805"/>
      <c r="AG81" s="805"/>
      <c r="AH81" s="805"/>
      <c r="AI81" s="805"/>
      <c r="AJ81" s="805"/>
      <c r="AK81" s="805"/>
      <c r="AL81" s="805"/>
      <c r="AM81" s="805"/>
      <c r="AN81" s="805"/>
      <c r="AO81" s="805"/>
      <c r="AP81" s="805"/>
      <c r="AQ81" s="805"/>
      <c r="AR81" s="805"/>
      <c r="AS81" s="805"/>
      <c r="AT81" s="805"/>
      <c r="AU81" s="805"/>
      <c r="AV81" s="805"/>
      <c r="AW81" s="805"/>
      <c r="AX81" s="805"/>
      <c r="AY81" s="805"/>
      <c r="AZ81" s="807"/>
      <c r="BA81" s="807"/>
      <c r="BB81" s="807"/>
      <c r="BC81" s="807"/>
      <c r="BD81" s="808"/>
      <c r="BE81" s="101"/>
      <c r="BF81" s="101"/>
      <c r="BG81" s="101"/>
      <c r="BH81" s="101"/>
      <c r="BI81" s="101"/>
      <c r="BJ81" s="101"/>
      <c r="BK81" s="101"/>
      <c r="BL81" s="101"/>
      <c r="BM81" s="101"/>
      <c r="BN81" s="101"/>
      <c r="BO81" s="101"/>
      <c r="BP81" s="101"/>
      <c r="BQ81" s="98">
        <v>75</v>
      </c>
      <c r="BR81" s="103"/>
      <c r="BS81" s="834"/>
      <c r="BT81" s="835"/>
      <c r="BU81" s="835"/>
      <c r="BV81" s="835"/>
      <c r="BW81" s="835"/>
      <c r="BX81" s="835"/>
      <c r="BY81" s="835"/>
      <c r="BZ81" s="835"/>
      <c r="CA81" s="835"/>
      <c r="CB81" s="835"/>
      <c r="CC81" s="835"/>
      <c r="CD81" s="835"/>
      <c r="CE81" s="835"/>
      <c r="CF81" s="835"/>
      <c r="CG81" s="840"/>
      <c r="CH81" s="837"/>
      <c r="CI81" s="838"/>
      <c r="CJ81" s="838"/>
      <c r="CK81" s="838"/>
      <c r="CL81" s="839"/>
      <c r="CM81" s="837"/>
      <c r="CN81" s="838"/>
      <c r="CO81" s="838"/>
      <c r="CP81" s="838"/>
      <c r="CQ81" s="839"/>
      <c r="CR81" s="837"/>
      <c r="CS81" s="838"/>
      <c r="CT81" s="838"/>
      <c r="CU81" s="838"/>
      <c r="CV81" s="839"/>
      <c r="CW81" s="837"/>
      <c r="CX81" s="838"/>
      <c r="CY81" s="838"/>
      <c r="CZ81" s="838"/>
      <c r="DA81" s="839"/>
      <c r="DB81" s="837"/>
      <c r="DC81" s="838"/>
      <c r="DD81" s="838"/>
      <c r="DE81" s="838"/>
      <c r="DF81" s="839"/>
      <c r="DG81" s="837"/>
      <c r="DH81" s="838"/>
      <c r="DI81" s="838"/>
      <c r="DJ81" s="838"/>
      <c r="DK81" s="839"/>
      <c r="DL81" s="837"/>
      <c r="DM81" s="838"/>
      <c r="DN81" s="838"/>
      <c r="DO81" s="838"/>
      <c r="DP81" s="839"/>
      <c r="DQ81" s="837"/>
      <c r="DR81" s="838"/>
      <c r="DS81" s="838"/>
      <c r="DT81" s="838"/>
      <c r="DU81" s="839"/>
      <c r="DV81" s="834"/>
      <c r="DW81" s="835"/>
      <c r="DX81" s="835"/>
      <c r="DY81" s="835"/>
      <c r="DZ81" s="836"/>
      <c r="EA81" s="89"/>
    </row>
    <row r="82" spans="1:131" ht="26.25" customHeight="1" x14ac:dyDescent="0.15">
      <c r="A82" s="98">
        <v>15</v>
      </c>
      <c r="B82" s="848"/>
      <c r="C82" s="849"/>
      <c r="D82" s="849"/>
      <c r="E82" s="849"/>
      <c r="F82" s="849"/>
      <c r="G82" s="849"/>
      <c r="H82" s="849"/>
      <c r="I82" s="849"/>
      <c r="J82" s="849"/>
      <c r="K82" s="849"/>
      <c r="L82" s="849"/>
      <c r="M82" s="849"/>
      <c r="N82" s="849"/>
      <c r="O82" s="849"/>
      <c r="P82" s="850"/>
      <c r="Q82" s="851"/>
      <c r="R82" s="805"/>
      <c r="S82" s="805"/>
      <c r="T82" s="805"/>
      <c r="U82" s="805"/>
      <c r="V82" s="805"/>
      <c r="W82" s="805"/>
      <c r="X82" s="805"/>
      <c r="Y82" s="805"/>
      <c r="Z82" s="805"/>
      <c r="AA82" s="805"/>
      <c r="AB82" s="805"/>
      <c r="AC82" s="805"/>
      <c r="AD82" s="805"/>
      <c r="AE82" s="805"/>
      <c r="AF82" s="805"/>
      <c r="AG82" s="805"/>
      <c r="AH82" s="805"/>
      <c r="AI82" s="805"/>
      <c r="AJ82" s="805"/>
      <c r="AK82" s="805"/>
      <c r="AL82" s="805"/>
      <c r="AM82" s="805"/>
      <c r="AN82" s="805"/>
      <c r="AO82" s="805"/>
      <c r="AP82" s="805"/>
      <c r="AQ82" s="805"/>
      <c r="AR82" s="805"/>
      <c r="AS82" s="805"/>
      <c r="AT82" s="805"/>
      <c r="AU82" s="805"/>
      <c r="AV82" s="805"/>
      <c r="AW82" s="805"/>
      <c r="AX82" s="805"/>
      <c r="AY82" s="805"/>
      <c r="AZ82" s="807"/>
      <c r="BA82" s="807"/>
      <c r="BB82" s="807"/>
      <c r="BC82" s="807"/>
      <c r="BD82" s="808"/>
      <c r="BE82" s="101"/>
      <c r="BF82" s="101"/>
      <c r="BG82" s="101"/>
      <c r="BH82" s="101"/>
      <c r="BI82" s="101"/>
      <c r="BJ82" s="101"/>
      <c r="BK82" s="101"/>
      <c r="BL82" s="101"/>
      <c r="BM82" s="101"/>
      <c r="BN82" s="101"/>
      <c r="BO82" s="101"/>
      <c r="BP82" s="101"/>
      <c r="BQ82" s="98">
        <v>76</v>
      </c>
      <c r="BR82" s="103"/>
      <c r="BS82" s="834"/>
      <c r="BT82" s="835"/>
      <c r="BU82" s="835"/>
      <c r="BV82" s="835"/>
      <c r="BW82" s="835"/>
      <c r="BX82" s="835"/>
      <c r="BY82" s="835"/>
      <c r="BZ82" s="835"/>
      <c r="CA82" s="835"/>
      <c r="CB82" s="835"/>
      <c r="CC82" s="835"/>
      <c r="CD82" s="835"/>
      <c r="CE82" s="835"/>
      <c r="CF82" s="835"/>
      <c r="CG82" s="840"/>
      <c r="CH82" s="837"/>
      <c r="CI82" s="838"/>
      <c r="CJ82" s="838"/>
      <c r="CK82" s="838"/>
      <c r="CL82" s="839"/>
      <c r="CM82" s="837"/>
      <c r="CN82" s="838"/>
      <c r="CO82" s="838"/>
      <c r="CP82" s="838"/>
      <c r="CQ82" s="839"/>
      <c r="CR82" s="837"/>
      <c r="CS82" s="838"/>
      <c r="CT82" s="838"/>
      <c r="CU82" s="838"/>
      <c r="CV82" s="839"/>
      <c r="CW82" s="837"/>
      <c r="CX82" s="838"/>
      <c r="CY82" s="838"/>
      <c r="CZ82" s="838"/>
      <c r="DA82" s="839"/>
      <c r="DB82" s="837"/>
      <c r="DC82" s="838"/>
      <c r="DD82" s="838"/>
      <c r="DE82" s="838"/>
      <c r="DF82" s="839"/>
      <c r="DG82" s="837"/>
      <c r="DH82" s="838"/>
      <c r="DI82" s="838"/>
      <c r="DJ82" s="838"/>
      <c r="DK82" s="839"/>
      <c r="DL82" s="837"/>
      <c r="DM82" s="838"/>
      <c r="DN82" s="838"/>
      <c r="DO82" s="838"/>
      <c r="DP82" s="839"/>
      <c r="DQ82" s="837"/>
      <c r="DR82" s="838"/>
      <c r="DS82" s="838"/>
      <c r="DT82" s="838"/>
      <c r="DU82" s="839"/>
      <c r="DV82" s="834"/>
      <c r="DW82" s="835"/>
      <c r="DX82" s="835"/>
      <c r="DY82" s="835"/>
      <c r="DZ82" s="836"/>
      <c r="EA82" s="89"/>
    </row>
    <row r="83" spans="1:131" ht="26.25" customHeight="1" x14ac:dyDescent="0.15">
      <c r="A83" s="98">
        <v>16</v>
      </c>
      <c r="B83" s="848"/>
      <c r="C83" s="849"/>
      <c r="D83" s="849"/>
      <c r="E83" s="849"/>
      <c r="F83" s="849"/>
      <c r="G83" s="849"/>
      <c r="H83" s="849"/>
      <c r="I83" s="849"/>
      <c r="J83" s="849"/>
      <c r="K83" s="849"/>
      <c r="L83" s="849"/>
      <c r="M83" s="849"/>
      <c r="N83" s="849"/>
      <c r="O83" s="849"/>
      <c r="P83" s="850"/>
      <c r="Q83" s="851"/>
      <c r="R83" s="805"/>
      <c r="S83" s="805"/>
      <c r="T83" s="805"/>
      <c r="U83" s="805"/>
      <c r="V83" s="805"/>
      <c r="W83" s="805"/>
      <c r="X83" s="805"/>
      <c r="Y83" s="805"/>
      <c r="Z83" s="805"/>
      <c r="AA83" s="805"/>
      <c r="AB83" s="805"/>
      <c r="AC83" s="805"/>
      <c r="AD83" s="805"/>
      <c r="AE83" s="805"/>
      <c r="AF83" s="805"/>
      <c r="AG83" s="805"/>
      <c r="AH83" s="805"/>
      <c r="AI83" s="805"/>
      <c r="AJ83" s="805"/>
      <c r="AK83" s="805"/>
      <c r="AL83" s="805"/>
      <c r="AM83" s="805"/>
      <c r="AN83" s="805"/>
      <c r="AO83" s="805"/>
      <c r="AP83" s="805"/>
      <c r="AQ83" s="805"/>
      <c r="AR83" s="805"/>
      <c r="AS83" s="805"/>
      <c r="AT83" s="805"/>
      <c r="AU83" s="805"/>
      <c r="AV83" s="805"/>
      <c r="AW83" s="805"/>
      <c r="AX83" s="805"/>
      <c r="AY83" s="805"/>
      <c r="AZ83" s="807"/>
      <c r="BA83" s="807"/>
      <c r="BB83" s="807"/>
      <c r="BC83" s="807"/>
      <c r="BD83" s="808"/>
      <c r="BE83" s="101"/>
      <c r="BF83" s="101"/>
      <c r="BG83" s="101"/>
      <c r="BH83" s="101"/>
      <c r="BI83" s="101"/>
      <c r="BJ83" s="101"/>
      <c r="BK83" s="101"/>
      <c r="BL83" s="101"/>
      <c r="BM83" s="101"/>
      <c r="BN83" s="101"/>
      <c r="BO83" s="101"/>
      <c r="BP83" s="101"/>
      <c r="BQ83" s="98">
        <v>77</v>
      </c>
      <c r="BR83" s="103"/>
      <c r="BS83" s="834"/>
      <c r="BT83" s="835"/>
      <c r="BU83" s="835"/>
      <c r="BV83" s="835"/>
      <c r="BW83" s="835"/>
      <c r="BX83" s="835"/>
      <c r="BY83" s="835"/>
      <c r="BZ83" s="835"/>
      <c r="CA83" s="835"/>
      <c r="CB83" s="835"/>
      <c r="CC83" s="835"/>
      <c r="CD83" s="835"/>
      <c r="CE83" s="835"/>
      <c r="CF83" s="835"/>
      <c r="CG83" s="840"/>
      <c r="CH83" s="837"/>
      <c r="CI83" s="838"/>
      <c r="CJ83" s="838"/>
      <c r="CK83" s="838"/>
      <c r="CL83" s="839"/>
      <c r="CM83" s="837"/>
      <c r="CN83" s="838"/>
      <c r="CO83" s="838"/>
      <c r="CP83" s="838"/>
      <c r="CQ83" s="839"/>
      <c r="CR83" s="837"/>
      <c r="CS83" s="838"/>
      <c r="CT83" s="838"/>
      <c r="CU83" s="838"/>
      <c r="CV83" s="839"/>
      <c r="CW83" s="837"/>
      <c r="CX83" s="838"/>
      <c r="CY83" s="838"/>
      <c r="CZ83" s="838"/>
      <c r="DA83" s="839"/>
      <c r="DB83" s="837"/>
      <c r="DC83" s="838"/>
      <c r="DD83" s="838"/>
      <c r="DE83" s="838"/>
      <c r="DF83" s="839"/>
      <c r="DG83" s="837"/>
      <c r="DH83" s="838"/>
      <c r="DI83" s="838"/>
      <c r="DJ83" s="838"/>
      <c r="DK83" s="839"/>
      <c r="DL83" s="837"/>
      <c r="DM83" s="838"/>
      <c r="DN83" s="838"/>
      <c r="DO83" s="838"/>
      <c r="DP83" s="839"/>
      <c r="DQ83" s="837"/>
      <c r="DR83" s="838"/>
      <c r="DS83" s="838"/>
      <c r="DT83" s="838"/>
      <c r="DU83" s="839"/>
      <c r="DV83" s="834"/>
      <c r="DW83" s="835"/>
      <c r="DX83" s="835"/>
      <c r="DY83" s="835"/>
      <c r="DZ83" s="836"/>
      <c r="EA83" s="89"/>
    </row>
    <row r="84" spans="1:131" ht="26.25" customHeight="1" x14ac:dyDescent="0.15">
      <c r="A84" s="98">
        <v>17</v>
      </c>
      <c r="B84" s="848"/>
      <c r="C84" s="849"/>
      <c r="D84" s="849"/>
      <c r="E84" s="849"/>
      <c r="F84" s="849"/>
      <c r="G84" s="849"/>
      <c r="H84" s="849"/>
      <c r="I84" s="849"/>
      <c r="J84" s="849"/>
      <c r="K84" s="849"/>
      <c r="L84" s="849"/>
      <c r="M84" s="849"/>
      <c r="N84" s="849"/>
      <c r="O84" s="849"/>
      <c r="P84" s="850"/>
      <c r="Q84" s="851"/>
      <c r="R84" s="805"/>
      <c r="S84" s="805"/>
      <c r="T84" s="805"/>
      <c r="U84" s="805"/>
      <c r="V84" s="805"/>
      <c r="W84" s="805"/>
      <c r="X84" s="805"/>
      <c r="Y84" s="805"/>
      <c r="Z84" s="805"/>
      <c r="AA84" s="805"/>
      <c r="AB84" s="805"/>
      <c r="AC84" s="805"/>
      <c r="AD84" s="805"/>
      <c r="AE84" s="805"/>
      <c r="AF84" s="805"/>
      <c r="AG84" s="805"/>
      <c r="AH84" s="805"/>
      <c r="AI84" s="805"/>
      <c r="AJ84" s="805"/>
      <c r="AK84" s="805"/>
      <c r="AL84" s="805"/>
      <c r="AM84" s="805"/>
      <c r="AN84" s="805"/>
      <c r="AO84" s="805"/>
      <c r="AP84" s="805"/>
      <c r="AQ84" s="805"/>
      <c r="AR84" s="805"/>
      <c r="AS84" s="805"/>
      <c r="AT84" s="805"/>
      <c r="AU84" s="805"/>
      <c r="AV84" s="805"/>
      <c r="AW84" s="805"/>
      <c r="AX84" s="805"/>
      <c r="AY84" s="805"/>
      <c r="AZ84" s="807"/>
      <c r="BA84" s="807"/>
      <c r="BB84" s="807"/>
      <c r="BC84" s="807"/>
      <c r="BD84" s="808"/>
      <c r="BE84" s="101"/>
      <c r="BF84" s="101"/>
      <c r="BG84" s="101"/>
      <c r="BH84" s="101"/>
      <c r="BI84" s="101"/>
      <c r="BJ84" s="101"/>
      <c r="BK84" s="101"/>
      <c r="BL84" s="101"/>
      <c r="BM84" s="101"/>
      <c r="BN84" s="101"/>
      <c r="BO84" s="101"/>
      <c r="BP84" s="101"/>
      <c r="BQ84" s="98">
        <v>78</v>
      </c>
      <c r="BR84" s="103"/>
      <c r="BS84" s="834"/>
      <c r="BT84" s="835"/>
      <c r="BU84" s="835"/>
      <c r="BV84" s="835"/>
      <c r="BW84" s="835"/>
      <c r="BX84" s="835"/>
      <c r="BY84" s="835"/>
      <c r="BZ84" s="835"/>
      <c r="CA84" s="835"/>
      <c r="CB84" s="835"/>
      <c r="CC84" s="835"/>
      <c r="CD84" s="835"/>
      <c r="CE84" s="835"/>
      <c r="CF84" s="835"/>
      <c r="CG84" s="840"/>
      <c r="CH84" s="837"/>
      <c r="CI84" s="838"/>
      <c r="CJ84" s="838"/>
      <c r="CK84" s="838"/>
      <c r="CL84" s="839"/>
      <c r="CM84" s="837"/>
      <c r="CN84" s="838"/>
      <c r="CO84" s="838"/>
      <c r="CP84" s="838"/>
      <c r="CQ84" s="839"/>
      <c r="CR84" s="837"/>
      <c r="CS84" s="838"/>
      <c r="CT84" s="838"/>
      <c r="CU84" s="838"/>
      <c r="CV84" s="839"/>
      <c r="CW84" s="837"/>
      <c r="CX84" s="838"/>
      <c r="CY84" s="838"/>
      <c r="CZ84" s="838"/>
      <c r="DA84" s="839"/>
      <c r="DB84" s="837"/>
      <c r="DC84" s="838"/>
      <c r="DD84" s="838"/>
      <c r="DE84" s="838"/>
      <c r="DF84" s="839"/>
      <c r="DG84" s="837"/>
      <c r="DH84" s="838"/>
      <c r="DI84" s="838"/>
      <c r="DJ84" s="838"/>
      <c r="DK84" s="839"/>
      <c r="DL84" s="837"/>
      <c r="DM84" s="838"/>
      <c r="DN84" s="838"/>
      <c r="DO84" s="838"/>
      <c r="DP84" s="839"/>
      <c r="DQ84" s="837"/>
      <c r="DR84" s="838"/>
      <c r="DS84" s="838"/>
      <c r="DT84" s="838"/>
      <c r="DU84" s="839"/>
      <c r="DV84" s="834"/>
      <c r="DW84" s="835"/>
      <c r="DX84" s="835"/>
      <c r="DY84" s="835"/>
      <c r="DZ84" s="836"/>
      <c r="EA84" s="89"/>
    </row>
    <row r="85" spans="1:131" ht="26.25" customHeight="1" x14ac:dyDescent="0.15">
      <c r="A85" s="98">
        <v>18</v>
      </c>
      <c r="B85" s="848"/>
      <c r="C85" s="849"/>
      <c r="D85" s="849"/>
      <c r="E85" s="849"/>
      <c r="F85" s="849"/>
      <c r="G85" s="849"/>
      <c r="H85" s="849"/>
      <c r="I85" s="849"/>
      <c r="J85" s="849"/>
      <c r="K85" s="849"/>
      <c r="L85" s="849"/>
      <c r="M85" s="849"/>
      <c r="N85" s="849"/>
      <c r="O85" s="849"/>
      <c r="P85" s="850"/>
      <c r="Q85" s="851"/>
      <c r="R85" s="805"/>
      <c r="S85" s="805"/>
      <c r="T85" s="805"/>
      <c r="U85" s="805"/>
      <c r="V85" s="805"/>
      <c r="W85" s="805"/>
      <c r="X85" s="805"/>
      <c r="Y85" s="805"/>
      <c r="Z85" s="805"/>
      <c r="AA85" s="805"/>
      <c r="AB85" s="805"/>
      <c r="AC85" s="805"/>
      <c r="AD85" s="805"/>
      <c r="AE85" s="805"/>
      <c r="AF85" s="805"/>
      <c r="AG85" s="805"/>
      <c r="AH85" s="805"/>
      <c r="AI85" s="805"/>
      <c r="AJ85" s="805"/>
      <c r="AK85" s="805"/>
      <c r="AL85" s="805"/>
      <c r="AM85" s="805"/>
      <c r="AN85" s="805"/>
      <c r="AO85" s="805"/>
      <c r="AP85" s="805"/>
      <c r="AQ85" s="805"/>
      <c r="AR85" s="805"/>
      <c r="AS85" s="805"/>
      <c r="AT85" s="805"/>
      <c r="AU85" s="805"/>
      <c r="AV85" s="805"/>
      <c r="AW85" s="805"/>
      <c r="AX85" s="805"/>
      <c r="AY85" s="805"/>
      <c r="AZ85" s="807"/>
      <c r="BA85" s="807"/>
      <c r="BB85" s="807"/>
      <c r="BC85" s="807"/>
      <c r="BD85" s="808"/>
      <c r="BE85" s="101"/>
      <c r="BF85" s="101"/>
      <c r="BG85" s="101"/>
      <c r="BH85" s="101"/>
      <c r="BI85" s="101"/>
      <c r="BJ85" s="101"/>
      <c r="BK85" s="101"/>
      <c r="BL85" s="101"/>
      <c r="BM85" s="101"/>
      <c r="BN85" s="101"/>
      <c r="BO85" s="101"/>
      <c r="BP85" s="101"/>
      <c r="BQ85" s="98">
        <v>79</v>
      </c>
      <c r="BR85" s="103"/>
      <c r="BS85" s="834"/>
      <c r="BT85" s="835"/>
      <c r="BU85" s="835"/>
      <c r="BV85" s="835"/>
      <c r="BW85" s="835"/>
      <c r="BX85" s="835"/>
      <c r="BY85" s="835"/>
      <c r="BZ85" s="835"/>
      <c r="CA85" s="835"/>
      <c r="CB85" s="835"/>
      <c r="CC85" s="835"/>
      <c r="CD85" s="835"/>
      <c r="CE85" s="835"/>
      <c r="CF85" s="835"/>
      <c r="CG85" s="840"/>
      <c r="CH85" s="837"/>
      <c r="CI85" s="838"/>
      <c r="CJ85" s="838"/>
      <c r="CK85" s="838"/>
      <c r="CL85" s="839"/>
      <c r="CM85" s="837"/>
      <c r="CN85" s="838"/>
      <c r="CO85" s="838"/>
      <c r="CP85" s="838"/>
      <c r="CQ85" s="839"/>
      <c r="CR85" s="837"/>
      <c r="CS85" s="838"/>
      <c r="CT85" s="838"/>
      <c r="CU85" s="838"/>
      <c r="CV85" s="839"/>
      <c r="CW85" s="837"/>
      <c r="CX85" s="838"/>
      <c r="CY85" s="838"/>
      <c r="CZ85" s="838"/>
      <c r="DA85" s="839"/>
      <c r="DB85" s="837"/>
      <c r="DC85" s="838"/>
      <c r="DD85" s="838"/>
      <c r="DE85" s="838"/>
      <c r="DF85" s="839"/>
      <c r="DG85" s="837"/>
      <c r="DH85" s="838"/>
      <c r="DI85" s="838"/>
      <c r="DJ85" s="838"/>
      <c r="DK85" s="839"/>
      <c r="DL85" s="837"/>
      <c r="DM85" s="838"/>
      <c r="DN85" s="838"/>
      <c r="DO85" s="838"/>
      <c r="DP85" s="839"/>
      <c r="DQ85" s="837"/>
      <c r="DR85" s="838"/>
      <c r="DS85" s="838"/>
      <c r="DT85" s="838"/>
      <c r="DU85" s="839"/>
      <c r="DV85" s="834"/>
      <c r="DW85" s="835"/>
      <c r="DX85" s="835"/>
      <c r="DY85" s="835"/>
      <c r="DZ85" s="836"/>
      <c r="EA85" s="89"/>
    </row>
    <row r="86" spans="1:131" ht="26.25" customHeight="1" x14ac:dyDescent="0.15">
      <c r="A86" s="98">
        <v>19</v>
      </c>
      <c r="B86" s="848"/>
      <c r="C86" s="849"/>
      <c r="D86" s="849"/>
      <c r="E86" s="849"/>
      <c r="F86" s="849"/>
      <c r="G86" s="849"/>
      <c r="H86" s="849"/>
      <c r="I86" s="849"/>
      <c r="J86" s="849"/>
      <c r="K86" s="849"/>
      <c r="L86" s="849"/>
      <c r="M86" s="849"/>
      <c r="N86" s="849"/>
      <c r="O86" s="849"/>
      <c r="P86" s="850"/>
      <c r="Q86" s="851"/>
      <c r="R86" s="805"/>
      <c r="S86" s="805"/>
      <c r="T86" s="805"/>
      <c r="U86" s="805"/>
      <c r="V86" s="805"/>
      <c r="W86" s="805"/>
      <c r="X86" s="805"/>
      <c r="Y86" s="805"/>
      <c r="Z86" s="805"/>
      <c r="AA86" s="805"/>
      <c r="AB86" s="805"/>
      <c r="AC86" s="805"/>
      <c r="AD86" s="805"/>
      <c r="AE86" s="805"/>
      <c r="AF86" s="805"/>
      <c r="AG86" s="805"/>
      <c r="AH86" s="805"/>
      <c r="AI86" s="805"/>
      <c r="AJ86" s="805"/>
      <c r="AK86" s="805"/>
      <c r="AL86" s="805"/>
      <c r="AM86" s="805"/>
      <c r="AN86" s="805"/>
      <c r="AO86" s="805"/>
      <c r="AP86" s="805"/>
      <c r="AQ86" s="805"/>
      <c r="AR86" s="805"/>
      <c r="AS86" s="805"/>
      <c r="AT86" s="805"/>
      <c r="AU86" s="805"/>
      <c r="AV86" s="805"/>
      <c r="AW86" s="805"/>
      <c r="AX86" s="805"/>
      <c r="AY86" s="805"/>
      <c r="AZ86" s="807"/>
      <c r="BA86" s="807"/>
      <c r="BB86" s="807"/>
      <c r="BC86" s="807"/>
      <c r="BD86" s="808"/>
      <c r="BE86" s="101"/>
      <c r="BF86" s="101"/>
      <c r="BG86" s="101"/>
      <c r="BH86" s="101"/>
      <c r="BI86" s="101"/>
      <c r="BJ86" s="101"/>
      <c r="BK86" s="101"/>
      <c r="BL86" s="101"/>
      <c r="BM86" s="101"/>
      <c r="BN86" s="101"/>
      <c r="BO86" s="101"/>
      <c r="BP86" s="101"/>
      <c r="BQ86" s="98">
        <v>80</v>
      </c>
      <c r="BR86" s="103"/>
      <c r="BS86" s="834"/>
      <c r="BT86" s="835"/>
      <c r="BU86" s="835"/>
      <c r="BV86" s="835"/>
      <c r="BW86" s="835"/>
      <c r="BX86" s="835"/>
      <c r="BY86" s="835"/>
      <c r="BZ86" s="835"/>
      <c r="CA86" s="835"/>
      <c r="CB86" s="835"/>
      <c r="CC86" s="835"/>
      <c r="CD86" s="835"/>
      <c r="CE86" s="835"/>
      <c r="CF86" s="835"/>
      <c r="CG86" s="840"/>
      <c r="CH86" s="837"/>
      <c r="CI86" s="838"/>
      <c r="CJ86" s="838"/>
      <c r="CK86" s="838"/>
      <c r="CL86" s="839"/>
      <c r="CM86" s="837"/>
      <c r="CN86" s="838"/>
      <c r="CO86" s="838"/>
      <c r="CP86" s="838"/>
      <c r="CQ86" s="839"/>
      <c r="CR86" s="837"/>
      <c r="CS86" s="838"/>
      <c r="CT86" s="838"/>
      <c r="CU86" s="838"/>
      <c r="CV86" s="839"/>
      <c r="CW86" s="837"/>
      <c r="CX86" s="838"/>
      <c r="CY86" s="838"/>
      <c r="CZ86" s="838"/>
      <c r="DA86" s="839"/>
      <c r="DB86" s="837"/>
      <c r="DC86" s="838"/>
      <c r="DD86" s="838"/>
      <c r="DE86" s="838"/>
      <c r="DF86" s="839"/>
      <c r="DG86" s="837"/>
      <c r="DH86" s="838"/>
      <c r="DI86" s="838"/>
      <c r="DJ86" s="838"/>
      <c r="DK86" s="839"/>
      <c r="DL86" s="837"/>
      <c r="DM86" s="838"/>
      <c r="DN86" s="838"/>
      <c r="DO86" s="838"/>
      <c r="DP86" s="839"/>
      <c r="DQ86" s="837"/>
      <c r="DR86" s="838"/>
      <c r="DS86" s="838"/>
      <c r="DT86" s="838"/>
      <c r="DU86" s="839"/>
      <c r="DV86" s="834"/>
      <c r="DW86" s="835"/>
      <c r="DX86" s="835"/>
      <c r="DY86" s="835"/>
      <c r="DZ86" s="836"/>
      <c r="EA86" s="89"/>
    </row>
    <row r="87" spans="1:131" ht="26.25" customHeight="1" x14ac:dyDescent="0.15">
      <c r="A87" s="104">
        <v>20</v>
      </c>
      <c r="B87" s="855"/>
      <c r="C87" s="856"/>
      <c r="D87" s="856"/>
      <c r="E87" s="856"/>
      <c r="F87" s="856"/>
      <c r="G87" s="856"/>
      <c r="H87" s="856"/>
      <c r="I87" s="856"/>
      <c r="J87" s="856"/>
      <c r="K87" s="856"/>
      <c r="L87" s="856"/>
      <c r="M87" s="856"/>
      <c r="N87" s="856"/>
      <c r="O87" s="856"/>
      <c r="P87" s="857"/>
      <c r="Q87" s="858"/>
      <c r="R87" s="859"/>
      <c r="S87" s="859"/>
      <c r="T87" s="859"/>
      <c r="U87" s="859"/>
      <c r="V87" s="859"/>
      <c r="W87" s="859"/>
      <c r="X87" s="859"/>
      <c r="Y87" s="859"/>
      <c r="Z87" s="859"/>
      <c r="AA87" s="859"/>
      <c r="AB87" s="859"/>
      <c r="AC87" s="859"/>
      <c r="AD87" s="859"/>
      <c r="AE87" s="859"/>
      <c r="AF87" s="859"/>
      <c r="AG87" s="859"/>
      <c r="AH87" s="859"/>
      <c r="AI87" s="859"/>
      <c r="AJ87" s="859"/>
      <c r="AK87" s="859"/>
      <c r="AL87" s="859"/>
      <c r="AM87" s="859"/>
      <c r="AN87" s="859"/>
      <c r="AO87" s="859"/>
      <c r="AP87" s="859"/>
      <c r="AQ87" s="859"/>
      <c r="AR87" s="859"/>
      <c r="AS87" s="859"/>
      <c r="AT87" s="859"/>
      <c r="AU87" s="859"/>
      <c r="AV87" s="859"/>
      <c r="AW87" s="859"/>
      <c r="AX87" s="859"/>
      <c r="AY87" s="859"/>
      <c r="AZ87" s="860"/>
      <c r="BA87" s="860"/>
      <c r="BB87" s="860"/>
      <c r="BC87" s="860"/>
      <c r="BD87" s="861"/>
      <c r="BE87" s="101"/>
      <c r="BF87" s="101"/>
      <c r="BG87" s="101"/>
      <c r="BH87" s="101"/>
      <c r="BI87" s="101"/>
      <c r="BJ87" s="101"/>
      <c r="BK87" s="101"/>
      <c r="BL87" s="101"/>
      <c r="BM87" s="101"/>
      <c r="BN87" s="101"/>
      <c r="BO87" s="101"/>
      <c r="BP87" s="101"/>
      <c r="BQ87" s="98">
        <v>81</v>
      </c>
      <c r="BR87" s="103"/>
      <c r="BS87" s="834"/>
      <c r="BT87" s="835"/>
      <c r="BU87" s="835"/>
      <c r="BV87" s="835"/>
      <c r="BW87" s="835"/>
      <c r="BX87" s="835"/>
      <c r="BY87" s="835"/>
      <c r="BZ87" s="835"/>
      <c r="CA87" s="835"/>
      <c r="CB87" s="835"/>
      <c r="CC87" s="835"/>
      <c r="CD87" s="835"/>
      <c r="CE87" s="835"/>
      <c r="CF87" s="835"/>
      <c r="CG87" s="840"/>
      <c r="CH87" s="837"/>
      <c r="CI87" s="838"/>
      <c r="CJ87" s="838"/>
      <c r="CK87" s="838"/>
      <c r="CL87" s="839"/>
      <c r="CM87" s="837"/>
      <c r="CN87" s="838"/>
      <c r="CO87" s="838"/>
      <c r="CP87" s="838"/>
      <c r="CQ87" s="839"/>
      <c r="CR87" s="837"/>
      <c r="CS87" s="838"/>
      <c r="CT87" s="838"/>
      <c r="CU87" s="838"/>
      <c r="CV87" s="839"/>
      <c r="CW87" s="837"/>
      <c r="CX87" s="838"/>
      <c r="CY87" s="838"/>
      <c r="CZ87" s="838"/>
      <c r="DA87" s="839"/>
      <c r="DB87" s="837"/>
      <c r="DC87" s="838"/>
      <c r="DD87" s="838"/>
      <c r="DE87" s="838"/>
      <c r="DF87" s="839"/>
      <c r="DG87" s="837"/>
      <c r="DH87" s="838"/>
      <c r="DI87" s="838"/>
      <c r="DJ87" s="838"/>
      <c r="DK87" s="839"/>
      <c r="DL87" s="837"/>
      <c r="DM87" s="838"/>
      <c r="DN87" s="838"/>
      <c r="DO87" s="838"/>
      <c r="DP87" s="839"/>
      <c r="DQ87" s="837"/>
      <c r="DR87" s="838"/>
      <c r="DS87" s="838"/>
      <c r="DT87" s="838"/>
      <c r="DU87" s="839"/>
      <c r="DV87" s="834"/>
      <c r="DW87" s="835"/>
      <c r="DX87" s="835"/>
      <c r="DY87" s="835"/>
      <c r="DZ87" s="836"/>
      <c r="EA87" s="89"/>
    </row>
    <row r="88" spans="1:131" ht="26.25" customHeight="1" thickBot="1" x14ac:dyDescent="0.2">
      <c r="A88" s="100" t="s">
        <v>324</v>
      </c>
      <c r="B88" s="764" t="s">
        <v>359</v>
      </c>
      <c r="C88" s="765"/>
      <c r="D88" s="765"/>
      <c r="E88" s="765"/>
      <c r="F88" s="765"/>
      <c r="G88" s="765"/>
      <c r="H88" s="765"/>
      <c r="I88" s="765"/>
      <c r="J88" s="765"/>
      <c r="K88" s="765"/>
      <c r="L88" s="765"/>
      <c r="M88" s="765"/>
      <c r="N88" s="765"/>
      <c r="O88" s="765"/>
      <c r="P88" s="766"/>
      <c r="Q88" s="815"/>
      <c r="R88" s="816"/>
      <c r="S88" s="816"/>
      <c r="T88" s="816"/>
      <c r="U88" s="816"/>
      <c r="V88" s="816"/>
      <c r="W88" s="816"/>
      <c r="X88" s="816"/>
      <c r="Y88" s="816"/>
      <c r="Z88" s="816"/>
      <c r="AA88" s="816"/>
      <c r="AB88" s="816"/>
      <c r="AC88" s="816"/>
      <c r="AD88" s="816"/>
      <c r="AE88" s="816"/>
      <c r="AF88" s="819"/>
      <c r="AG88" s="819"/>
      <c r="AH88" s="819"/>
      <c r="AI88" s="819"/>
      <c r="AJ88" s="819"/>
      <c r="AK88" s="816"/>
      <c r="AL88" s="816"/>
      <c r="AM88" s="816"/>
      <c r="AN88" s="816"/>
      <c r="AO88" s="816"/>
      <c r="AP88" s="819"/>
      <c r="AQ88" s="819"/>
      <c r="AR88" s="819"/>
      <c r="AS88" s="819"/>
      <c r="AT88" s="819"/>
      <c r="AU88" s="819"/>
      <c r="AV88" s="819"/>
      <c r="AW88" s="819"/>
      <c r="AX88" s="819"/>
      <c r="AY88" s="819"/>
      <c r="AZ88" s="824"/>
      <c r="BA88" s="824"/>
      <c r="BB88" s="824"/>
      <c r="BC88" s="824"/>
      <c r="BD88" s="825"/>
      <c r="BE88" s="101"/>
      <c r="BF88" s="101"/>
      <c r="BG88" s="101"/>
      <c r="BH88" s="101"/>
      <c r="BI88" s="101"/>
      <c r="BJ88" s="101"/>
      <c r="BK88" s="101"/>
      <c r="BL88" s="101"/>
      <c r="BM88" s="101"/>
      <c r="BN88" s="101"/>
      <c r="BO88" s="101"/>
      <c r="BP88" s="101"/>
      <c r="BQ88" s="98">
        <v>82</v>
      </c>
      <c r="BR88" s="103"/>
      <c r="BS88" s="834"/>
      <c r="BT88" s="835"/>
      <c r="BU88" s="835"/>
      <c r="BV88" s="835"/>
      <c r="BW88" s="835"/>
      <c r="BX88" s="835"/>
      <c r="BY88" s="835"/>
      <c r="BZ88" s="835"/>
      <c r="CA88" s="835"/>
      <c r="CB88" s="835"/>
      <c r="CC88" s="835"/>
      <c r="CD88" s="835"/>
      <c r="CE88" s="835"/>
      <c r="CF88" s="835"/>
      <c r="CG88" s="840"/>
      <c r="CH88" s="837"/>
      <c r="CI88" s="838"/>
      <c r="CJ88" s="838"/>
      <c r="CK88" s="838"/>
      <c r="CL88" s="839"/>
      <c r="CM88" s="837"/>
      <c r="CN88" s="838"/>
      <c r="CO88" s="838"/>
      <c r="CP88" s="838"/>
      <c r="CQ88" s="839"/>
      <c r="CR88" s="837"/>
      <c r="CS88" s="838"/>
      <c r="CT88" s="838"/>
      <c r="CU88" s="838"/>
      <c r="CV88" s="839"/>
      <c r="CW88" s="837"/>
      <c r="CX88" s="838"/>
      <c r="CY88" s="838"/>
      <c r="CZ88" s="838"/>
      <c r="DA88" s="839"/>
      <c r="DB88" s="837"/>
      <c r="DC88" s="838"/>
      <c r="DD88" s="838"/>
      <c r="DE88" s="838"/>
      <c r="DF88" s="839"/>
      <c r="DG88" s="837"/>
      <c r="DH88" s="838"/>
      <c r="DI88" s="838"/>
      <c r="DJ88" s="838"/>
      <c r="DK88" s="839"/>
      <c r="DL88" s="837"/>
      <c r="DM88" s="838"/>
      <c r="DN88" s="838"/>
      <c r="DO88" s="838"/>
      <c r="DP88" s="839"/>
      <c r="DQ88" s="837"/>
      <c r="DR88" s="838"/>
      <c r="DS88" s="838"/>
      <c r="DT88" s="838"/>
      <c r="DU88" s="839"/>
      <c r="DV88" s="834"/>
      <c r="DW88" s="835"/>
      <c r="DX88" s="835"/>
      <c r="DY88" s="835"/>
      <c r="DZ88" s="836"/>
      <c r="EA88" s="89"/>
    </row>
    <row r="89" spans="1:131" ht="26.25" hidden="1" customHeight="1" x14ac:dyDescent="0.15">
      <c r="A89" s="105"/>
      <c r="B89" s="106"/>
      <c r="C89" s="106"/>
      <c r="D89" s="106"/>
      <c r="E89" s="106"/>
      <c r="F89" s="106"/>
      <c r="G89" s="106"/>
      <c r="H89" s="106"/>
      <c r="I89" s="106"/>
      <c r="J89" s="106"/>
      <c r="K89" s="106"/>
      <c r="L89" s="106"/>
      <c r="M89" s="106"/>
      <c r="N89" s="106"/>
      <c r="O89" s="106"/>
      <c r="P89" s="106"/>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8"/>
      <c r="BA89" s="108"/>
      <c r="BB89" s="108"/>
      <c r="BC89" s="108"/>
      <c r="BD89" s="108"/>
      <c r="BE89" s="101"/>
      <c r="BF89" s="101"/>
      <c r="BG89" s="101"/>
      <c r="BH89" s="101"/>
      <c r="BI89" s="101"/>
      <c r="BJ89" s="101"/>
      <c r="BK89" s="101"/>
      <c r="BL89" s="101"/>
      <c r="BM89" s="101"/>
      <c r="BN89" s="101"/>
      <c r="BO89" s="101"/>
      <c r="BP89" s="101"/>
      <c r="BQ89" s="98">
        <v>83</v>
      </c>
      <c r="BR89" s="103"/>
      <c r="BS89" s="834"/>
      <c r="BT89" s="835"/>
      <c r="BU89" s="835"/>
      <c r="BV89" s="835"/>
      <c r="BW89" s="835"/>
      <c r="BX89" s="835"/>
      <c r="BY89" s="835"/>
      <c r="BZ89" s="835"/>
      <c r="CA89" s="835"/>
      <c r="CB89" s="835"/>
      <c r="CC89" s="835"/>
      <c r="CD89" s="835"/>
      <c r="CE89" s="835"/>
      <c r="CF89" s="835"/>
      <c r="CG89" s="840"/>
      <c r="CH89" s="837"/>
      <c r="CI89" s="838"/>
      <c r="CJ89" s="838"/>
      <c r="CK89" s="838"/>
      <c r="CL89" s="839"/>
      <c r="CM89" s="837"/>
      <c r="CN89" s="838"/>
      <c r="CO89" s="838"/>
      <c r="CP89" s="838"/>
      <c r="CQ89" s="839"/>
      <c r="CR89" s="837"/>
      <c r="CS89" s="838"/>
      <c r="CT89" s="838"/>
      <c r="CU89" s="838"/>
      <c r="CV89" s="839"/>
      <c r="CW89" s="837"/>
      <c r="CX89" s="838"/>
      <c r="CY89" s="838"/>
      <c r="CZ89" s="838"/>
      <c r="DA89" s="839"/>
      <c r="DB89" s="837"/>
      <c r="DC89" s="838"/>
      <c r="DD89" s="838"/>
      <c r="DE89" s="838"/>
      <c r="DF89" s="839"/>
      <c r="DG89" s="837"/>
      <c r="DH89" s="838"/>
      <c r="DI89" s="838"/>
      <c r="DJ89" s="838"/>
      <c r="DK89" s="839"/>
      <c r="DL89" s="837"/>
      <c r="DM89" s="838"/>
      <c r="DN89" s="838"/>
      <c r="DO89" s="838"/>
      <c r="DP89" s="839"/>
      <c r="DQ89" s="837"/>
      <c r="DR89" s="838"/>
      <c r="DS89" s="838"/>
      <c r="DT89" s="838"/>
      <c r="DU89" s="839"/>
      <c r="DV89" s="834"/>
      <c r="DW89" s="835"/>
      <c r="DX89" s="835"/>
      <c r="DY89" s="835"/>
      <c r="DZ89" s="836"/>
      <c r="EA89" s="89"/>
    </row>
    <row r="90" spans="1:131" ht="26.25" hidden="1" customHeight="1" x14ac:dyDescent="0.15">
      <c r="A90" s="105"/>
      <c r="B90" s="106"/>
      <c r="C90" s="106"/>
      <c r="D90" s="106"/>
      <c r="E90" s="106"/>
      <c r="F90" s="106"/>
      <c r="G90" s="106"/>
      <c r="H90" s="106"/>
      <c r="I90" s="106"/>
      <c r="J90" s="106"/>
      <c r="K90" s="106"/>
      <c r="L90" s="106"/>
      <c r="M90" s="106"/>
      <c r="N90" s="106"/>
      <c r="O90" s="106"/>
      <c r="P90" s="106"/>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8"/>
      <c r="BA90" s="108"/>
      <c r="BB90" s="108"/>
      <c r="BC90" s="108"/>
      <c r="BD90" s="108"/>
      <c r="BE90" s="101"/>
      <c r="BF90" s="101"/>
      <c r="BG90" s="101"/>
      <c r="BH90" s="101"/>
      <c r="BI90" s="101"/>
      <c r="BJ90" s="101"/>
      <c r="BK90" s="101"/>
      <c r="BL90" s="101"/>
      <c r="BM90" s="101"/>
      <c r="BN90" s="101"/>
      <c r="BO90" s="101"/>
      <c r="BP90" s="101"/>
      <c r="BQ90" s="98">
        <v>84</v>
      </c>
      <c r="BR90" s="103"/>
      <c r="BS90" s="834"/>
      <c r="BT90" s="835"/>
      <c r="BU90" s="835"/>
      <c r="BV90" s="835"/>
      <c r="BW90" s="835"/>
      <c r="BX90" s="835"/>
      <c r="BY90" s="835"/>
      <c r="BZ90" s="835"/>
      <c r="CA90" s="835"/>
      <c r="CB90" s="835"/>
      <c r="CC90" s="835"/>
      <c r="CD90" s="835"/>
      <c r="CE90" s="835"/>
      <c r="CF90" s="835"/>
      <c r="CG90" s="840"/>
      <c r="CH90" s="837"/>
      <c r="CI90" s="838"/>
      <c r="CJ90" s="838"/>
      <c r="CK90" s="838"/>
      <c r="CL90" s="839"/>
      <c r="CM90" s="837"/>
      <c r="CN90" s="838"/>
      <c r="CO90" s="838"/>
      <c r="CP90" s="838"/>
      <c r="CQ90" s="839"/>
      <c r="CR90" s="837"/>
      <c r="CS90" s="838"/>
      <c r="CT90" s="838"/>
      <c r="CU90" s="838"/>
      <c r="CV90" s="839"/>
      <c r="CW90" s="837"/>
      <c r="CX90" s="838"/>
      <c r="CY90" s="838"/>
      <c r="CZ90" s="838"/>
      <c r="DA90" s="839"/>
      <c r="DB90" s="837"/>
      <c r="DC90" s="838"/>
      <c r="DD90" s="838"/>
      <c r="DE90" s="838"/>
      <c r="DF90" s="839"/>
      <c r="DG90" s="837"/>
      <c r="DH90" s="838"/>
      <c r="DI90" s="838"/>
      <c r="DJ90" s="838"/>
      <c r="DK90" s="839"/>
      <c r="DL90" s="837"/>
      <c r="DM90" s="838"/>
      <c r="DN90" s="838"/>
      <c r="DO90" s="838"/>
      <c r="DP90" s="839"/>
      <c r="DQ90" s="837"/>
      <c r="DR90" s="838"/>
      <c r="DS90" s="838"/>
      <c r="DT90" s="838"/>
      <c r="DU90" s="839"/>
      <c r="DV90" s="834"/>
      <c r="DW90" s="835"/>
      <c r="DX90" s="835"/>
      <c r="DY90" s="835"/>
      <c r="DZ90" s="836"/>
      <c r="EA90" s="89"/>
    </row>
    <row r="91" spans="1:131" ht="26.25" hidden="1" customHeight="1" x14ac:dyDescent="0.15">
      <c r="A91" s="105"/>
      <c r="B91" s="106"/>
      <c r="C91" s="106"/>
      <c r="D91" s="106"/>
      <c r="E91" s="106"/>
      <c r="F91" s="106"/>
      <c r="G91" s="106"/>
      <c r="H91" s="106"/>
      <c r="I91" s="106"/>
      <c r="J91" s="106"/>
      <c r="K91" s="106"/>
      <c r="L91" s="106"/>
      <c r="M91" s="106"/>
      <c r="N91" s="106"/>
      <c r="O91" s="106"/>
      <c r="P91" s="106"/>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V91" s="107"/>
      <c r="AW91" s="107"/>
      <c r="AX91" s="107"/>
      <c r="AY91" s="107"/>
      <c r="AZ91" s="108"/>
      <c r="BA91" s="108"/>
      <c r="BB91" s="108"/>
      <c r="BC91" s="108"/>
      <c r="BD91" s="108"/>
      <c r="BE91" s="101"/>
      <c r="BF91" s="101"/>
      <c r="BG91" s="101"/>
      <c r="BH91" s="101"/>
      <c r="BI91" s="101"/>
      <c r="BJ91" s="101"/>
      <c r="BK91" s="101"/>
      <c r="BL91" s="101"/>
      <c r="BM91" s="101"/>
      <c r="BN91" s="101"/>
      <c r="BO91" s="101"/>
      <c r="BP91" s="101"/>
      <c r="BQ91" s="98">
        <v>85</v>
      </c>
      <c r="BR91" s="103"/>
      <c r="BS91" s="834"/>
      <c r="BT91" s="835"/>
      <c r="BU91" s="835"/>
      <c r="BV91" s="835"/>
      <c r="BW91" s="835"/>
      <c r="BX91" s="835"/>
      <c r="BY91" s="835"/>
      <c r="BZ91" s="835"/>
      <c r="CA91" s="835"/>
      <c r="CB91" s="835"/>
      <c r="CC91" s="835"/>
      <c r="CD91" s="835"/>
      <c r="CE91" s="835"/>
      <c r="CF91" s="835"/>
      <c r="CG91" s="840"/>
      <c r="CH91" s="837"/>
      <c r="CI91" s="838"/>
      <c r="CJ91" s="838"/>
      <c r="CK91" s="838"/>
      <c r="CL91" s="839"/>
      <c r="CM91" s="837"/>
      <c r="CN91" s="838"/>
      <c r="CO91" s="838"/>
      <c r="CP91" s="838"/>
      <c r="CQ91" s="839"/>
      <c r="CR91" s="837"/>
      <c r="CS91" s="838"/>
      <c r="CT91" s="838"/>
      <c r="CU91" s="838"/>
      <c r="CV91" s="839"/>
      <c r="CW91" s="837"/>
      <c r="CX91" s="838"/>
      <c r="CY91" s="838"/>
      <c r="CZ91" s="838"/>
      <c r="DA91" s="839"/>
      <c r="DB91" s="837"/>
      <c r="DC91" s="838"/>
      <c r="DD91" s="838"/>
      <c r="DE91" s="838"/>
      <c r="DF91" s="839"/>
      <c r="DG91" s="837"/>
      <c r="DH91" s="838"/>
      <c r="DI91" s="838"/>
      <c r="DJ91" s="838"/>
      <c r="DK91" s="839"/>
      <c r="DL91" s="837"/>
      <c r="DM91" s="838"/>
      <c r="DN91" s="838"/>
      <c r="DO91" s="838"/>
      <c r="DP91" s="839"/>
      <c r="DQ91" s="837"/>
      <c r="DR91" s="838"/>
      <c r="DS91" s="838"/>
      <c r="DT91" s="838"/>
      <c r="DU91" s="839"/>
      <c r="DV91" s="834"/>
      <c r="DW91" s="835"/>
      <c r="DX91" s="835"/>
      <c r="DY91" s="835"/>
      <c r="DZ91" s="836"/>
      <c r="EA91" s="89"/>
    </row>
    <row r="92" spans="1:131" ht="26.25" hidden="1" customHeight="1" x14ac:dyDescent="0.15">
      <c r="A92" s="105"/>
      <c r="B92" s="106"/>
      <c r="C92" s="106"/>
      <c r="D92" s="106"/>
      <c r="E92" s="106"/>
      <c r="F92" s="106"/>
      <c r="G92" s="106"/>
      <c r="H92" s="106"/>
      <c r="I92" s="106"/>
      <c r="J92" s="106"/>
      <c r="K92" s="106"/>
      <c r="L92" s="106"/>
      <c r="M92" s="106"/>
      <c r="N92" s="106"/>
      <c r="O92" s="106"/>
      <c r="P92" s="106"/>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8"/>
      <c r="BA92" s="108"/>
      <c r="BB92" s="108"/>
      <c r="BC92" s="108"/>
      <c r="BD92" s="108"/>
      <c r="BE92" s="101"/>
      <c r="BF92" s="101"/>
      <c r="BG92" s="101"/>
      <c r="BH92" s="101"/>
      <c r="BI92" s="101"/>
      <c r="BJ92" s="101"/>
      <c r="BK92" s="101"/>
      <c r="BL92" s="101"/>
      <c r="BM92" s="101"/>
      <c r="BN92" s="101"/>
      <c r="BO92" s="101"/>
      <c r="BP92" s="101"/>
      <c r="BQ92" s="98">
        <v>86</v>
      </c>
      <c r="BR92" s="103"/>
      <c r="BS92" s="834"/>
      <c r="BT92" s="835"/>
      <c r="BU92" s="835"/>
      <c r="BV92" s="835"/>
      <c r="BW92" s="835"/>
      <c r="BX92" s="835"/>
      <c r="BY92" s="835"/>
      <c r="BZ92" s="835"/>
      <c r="CA92" s="835"/>
      <c r="CB92" s="835"/>
      <c r="CC92" s="835"/>
      <c r="CD92" s="835"/>
      <c r="CE92" s="835"/>
      <c r="CF92" s="835"/>
      <c r="CG92" s="840"/>
      <c r="CH92" s="837"/>
      <c r="CI92" s="838"/>
      <c r="CJ92" s="838"/>
      <c r="CK92" s="838"/>
      <c r="CL92" s="839"/>
      <c r="CM92" s="837"/>
      <c r="CN92" s="838"/>
      <c r="CO92" s="838"/>
      <c r="CP92" s="838"/>
      <c r="CQ92" s="839"/>
      <c r="CR92" s="837"/>
      <c r="CS92" s="838"/>
      <c r="CT92" s="838"/>
      <c r="CU92" s="838"/>
      <c r="CV92" s="839"/>
      <c r="CW92" s="837"/>
      <c r="CX92" s="838"/>
      <c r="CY92" s="838"/>
      <c r="CZ92" s="838"/>
      <c r="DA92" s="839"/>
      <c r="DB92" s="837"/>
      <c r="DC92" s="838"/>
      <c r="DD92" s="838"/>
      <c r="DE92" s="838"/>
      <c r="DF92" s="839"/>
      <c r="DG92" s="837"/>
      <c r="DH92" s="838"/>
      <c r="DI92" s="838"/>
      <c r="DJ92" s="838"/>
      <c r="DK92" s="839"/>
      <c r="DL92" s="837"/>
      <c r="DM92" s="838"/>
      <c r="DN92" s="838"/>
      <c r="DO92" s="838"/>
      <c r="DP92" s="839"/>
      <c r="DQ92" s="837"/>
      <c r="DR92" s="838"/>
      <c r="DS92" s="838"/>
      <c r="DT92" s="838"/>
      <c r="DU92" s="839"/>
      <c r="DV92" s="834"/>
      <c r="DW92" s="835"/>
      <c r="DX92" s="835"/>
      <c r="DY92" s="835"/>
      <c r="DZ92" s="836"/>
      <c r="EA92" s="89"/>
    </row>
    <row r="93" spans="1:131" ht="26.25" hidden="1" customHeight="1" x14ac:dyDescent="0.15">
      <c r="A93" s="105"/>
      <c r="B93" s="106"/>
      <c r="C93" s="106"/>
      <c r="D93" s="106"/>
      <c r="E93" s="106"/>
      <c r="F93" s="106"/>
      <c r="G93" s="106"/>
      <c r="H93" s="106"/>
      <c r="I93" s="106"/>
      <c r="J93" s="106"/>
      <c r="K93" s="106"/>
      <c r="L93" s="106"/>
      <c r="M93" s="106"/>
      <c r="N93" s="106"/>
      <c r="O93" s="106"/>
      <c r="P93" s="106"/>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07"/>
      <c r="AU93" s="107"/>
      <c r="AV93" s="107"/>
      <c r="AW93" s="107"/>
      <c r="AX93" s="107"/>
      <c r="AY93" s="107"/>
      <c r="AZ93" s="108"/>
      <c r="BA93" s="108"/>
      <c r="BB93" s="108"/>
      <c r="BC93" s="108"/>
      <c r="BD93" s="108"/>
      <c r="BE93" s="101"/>
      <c r="BF93" s="101"/>
      <c r="BG93" s="101"/>
      <c r="BH93" s="101"/>
      <c r="BI93" s="101"/>
      <c r="BJ93" s="101"/>
      <c r="BK93" s="101"/>
      <c r="BL93" s="101"/>
      <c r="BM93" s="101"/>
      <c r="BN93" s="101"/>
      <c r="BO93" s="101"/>
      <c r="BP93" s="101"/>
      <c r="BQ93" s="98">
        <v>87</v>
      </c>
      <c r="BR93" s="103"/>
      <c r="BS93" s="834"/>
      <c r="BT93" s="835"/>
      <c r="BU93" s="835"/>
      <c r="BV93" s="835"/>
      <c r="BW93" s="835"/>
      <c r="BX93" s="835"/>
      <c r="BY93" s="835"/>
      <c r="BZ93" s="835"/>
      <c r="CA93" s="835"/>
      <c r="CB93" s="835"/>
      <c r="CC93" s="835"/>
      <c r="CD93" s="835"/>
      <c r="CE93" s="835"/>
      <c r="CF93" s="835"/>
      <c r="CG93" s="840"/>
      <c r="CH93" s="837"/>
      <c r="CI93" s="838"/>
      <c r="CJ93" s="838"/>
      <c r="CK93" s="838"/>
      <c r="CL93" s="839"/>
      <c r="CM93" s="837"/>
      <c r="CN93" s="838"/>
      <c r="CO93" s="838"/>
      <c r="CP93" s="838"/>
      <c r="CQ93" s="839"/>
      <c r="CR93" s="837"/>
      <c r="CS93" s="838"/>
      <c r="CT93" s="838"/>
      <c r="CU93" s="838"/>
      <c r="CV93" s="839"/>
      <c r="CW93" s="837"/>
      <c r="CX93" s="838"/>
      <c r="CY93" s="838"/>
      <c r="CZ93" s="838"/>
      <c r="DA93" s="839"/>
      <c r="DB93" s="837"/>
      <c r="DC93" s="838"/>
      <c r="DD93" s="838"/>
      <c r="DE93" s="838"/>
      <c r="DF93" s="839"/>
      <c r="DG93" s="837"/>
      <c r="DH93" s="838"/>
      <c r="DI93" s="838"/>
      <c r="DJ93" s="838"/>
      <c r="DK93" s="839"/>
      <c r="DL93" s="837"/>
      <c r="DM93" s="838"/>
      <c r="DN93" s="838"/>
      <c r="DO93" s="838"/>
      <c r="DP93" s="839"/>
      <c r="DQ93" s="837"/>
      <c r="DR93" s="838"/>
      <c r="DS93" s="838"/>
      <c r="DT93" s="838"/>
      <c r="DU93" s="839"/>
      <c r="DV93" s="834"/>
      <c r="DW93" s="835"/>
      <c r="DX93" s="835"/>
      <c r="DY93" s="835"/>
      <c r="DZ93" s="836"/>
      <c r="EA93" s="89"/>
    </row>
    <row r="94" spans="1:131" ht="26.25" hidden="1" customHeight="1" x14ac:dyDescent="0.15">
      <c r="A94" s="105"/>
      <c r="B94" s="106"/>
      <c r="C94" s="106"/>
      <c r="D94" s="106"/>
      <c r="E94" s="106"/>
      <c r="F94" s="106"/>
      <c r="G94" s="106"/>
      <c r="H94" s="106"/>
      <c r="I94" s="106"/>
      <c r="J94" s="106"/>
      <c r="K94" s="106"/>
      <c r="L94" s="106"/>
      <c r="M94" s="106"/>
      <c r="N94" s="106"/>
      <c r="O94" s="106"/>
      <c r="P94" s="106"/>
      <c r="Q94" s="107"/>
      <c r="R94" s="107"/>
      <c r="S94" s="107"/>
      <c r="T94" s="107"/>
      <c r="U94" s="107"/>
      <c r="V94" s="107"/>
      <c r="W94" s="107"/>
      <c r="X94" s="107"/>
      <c r="Y94" s="107"/>
      <c r="Z94" s="107"/>
      <c r="AA94" s="107"/>
      <c r="AB94" s="107"/>
      <c r="AC94" s="107"/>
      <c r="AD94" s="107"/>
      <c r="AE94" s="107"/>
      <c r="AF94" s="107"/>
      <c r="AG94" s="107"/>
      <c r="AH94" s="107"/>
      <c r="AI94" s="107"/>
      <c r="AJ94" s="107"/>
      <c r="AK94" s="107"/>
      <c r="AL94" s="107"/>
      <c r="AM94" s="107"/>
      <c r="AN94" s="107"/>
      <c r="AO94" s="107"/>
      <c r="AP94" s="107"/>
      <c r="AQ94" s="107"/>
      <c r="AR94" s="107"/>
      <c r="AS94" s="107"/>
      <c r="AT94" s="107"/>
      <c r="AU94" s="107"/>
      <c r="AV94" s="107"/>
      <c r="AW94" s="107"/>
      <c r="AX94" s="107"/>
      <c r="AY94" s="107"/>
      <c r="AZ94" s="108"/>
      <c r="BA94" s="108"/>
      <c r="BB94" s="108"/>
      <c r="BC94" s="108"/>
      <c r="BD94" s="108"/>
      <c r="BE94" s="101"/>
      <c r="BF94" s="101"/>
      <c r="BG94" s="101"/>
      <c r="BH94" s="101"/>
      <c r="BI94" s="101"/>
      <c r="BJ94" s="101"/>
      <c r="BK94" s="101"/>
      <c r="BL94" s="101"/>
      <c r="BM94" s="101"/>
      <c r="BN94" s="101"/>
      <c r="BO94" s="101"/>
      <c r="BP94" s="101"/>
      <c r="BQ94" s="98">
        <v>88</v>
      </c>
      <c r="BR94" s="103"/>
      <c r="BS94" s="834"/>
      <c r="BT94" s="835"/>
      <c r="BU94" s="835"/>
      <c r="BV94" s="835"/>
      <c r="BW94" s="835"/>
      <c r="BX94" s="835"/>
      <c r="BY94" s="835"/>
      <c r="BZ94" s="835"/>
      <c r="CA94" s="835"/>
      <c r="CB94" s="835"/>
      <c r="CC94" s="835"/>
      <c r="CD94" s="835"/>
      <c r="CE94" s="835"/>
      <c r="CF94" s="835"/>
      <c r="CG94" s="840"/>
      <c r="CH94" s="837"/>
      <c r="CI94" s="838"/>
      <c r="CJ94" s="838"/>
      <c r="CK94" s="838"/>
      <c r="CL94" s="839"/>
      <c r="CM94" s="837"/>
      <c r="CN94" s="838"/>
      <c r="CO94" s="838"/>
      <c r="CP94" s="838"/>
      <c r="CQ94" s="839"/>
      <c r="CR94" s="837"/>
      <c r="CS94" s="838"/>
      <c r="CT94" s="838"/>
      <c r="CU94" s="838"/>
      <c r="CV94" s="839"/>
      <c r="CW94" s="837"/>
      <c r="CX94" s="838"/>
      <c r="CY94" s="838"/>
      <c r="CZ94" s="838"/>
      <c r="DA94" s="839"/>
      <c r="DB94" s="837"/>
      <c r="DC94" s="838"/>
      <c r="DD94" s="838"/>
      <c r="DE94" s="838"/>
      <c r="DF94" s="839"/>
      <c r="DG94" s="837"/>
      <c r="DH94" s="838"/>
      <c r="DI94" s="838"/>
      <c r="DJ94" s="838"/>
      <c r="DK94" s="839"/>
      <c r="DL94" s="837"/>
      <c r="DM94" s="838"/>
      <c r="DN94" s="838"/>
      <c r="DO94" s="838"/>
      <c r="DP94" s="839"/>
      <c r="DQ94" s="837"/>
      <c r="DR94" s="838"/>
      <c r="DS94" s="838"/>
      <c r="DT94" s="838"/>
      <c r="DU94" s="839"/>
      <c r="DV94" s="834"/>
      <c r="DW94" s="835"/>
      <c r="DX94" s="835"/>
      <c r="DY94" s="835"/>
      <c r="DZ94" s="836"/>
      <c r="EA94" s="89"/>
    </row>
    <row r="95" spans="1:131" ht="26.25" hidden="1" customHeight="1" x14ac:dyDescent="0.15">
      <c r="A95" s="105"/>
      <c r="B95" s="106"/>
      <c r="C95" s="106"/>
      <c r="D95" s="106"/>
      <c r="E95" s="106"/>
      <c r="F95" s="106"/>
      <c r="G95" s="106"/>
      <c r="H95" s="106"/>
      <c r="I95" s="106"/>
      <c r="J95" s="106"/>
      <c r="K95" s="106"/>
      <c r="L95" s="106"/>
      <c r="M95" s="106"/>
      <c r="N95" s="106"/>
      <c r="O95" s="106"/>
      <c r="P95" s="106"/>
      <c r="Q95" s="107"/>
      <c r="R95" s="107"/>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V95" s="107"/>
      <c r="AW95" s="107"/>
      <c r="AX95" s="107"/>
      <c r="AY95" s="107"/>
      <c r="AZ95" s="108"/>
      <c r="BA95" s="108"/>
      <c r="BB95" s="108"/>
      <c r="BC95" s="108"/>
      <c r="BD95" s="108"/>
      <c r="BE95" s="101"/>
      <c r="BF95" s="101"/>
      <c r="BG95" s="101"/>
      <c r="BH95" s="101"/>
      <c r="BI95" s="101"/>
      <c r="BJ95" s="101"/>
      <c r="BK95" s="101"/>
      <c r="BL95" s="101"/>
      <c r="BM95" s="101"/>
      <c r="BN95" s="101"/>
      <c r="BO95" s="101"/>
      <c r="BP95" s="101"/>
      <c r="BQ95" s="98">
        <v>89</v>
      </c>
      <c r="BR95" s="103"/>
      <c r="BS95" s="834"/>
      <c r="BT95" s="835"/>
      <c r="BU95" s="835"/>
      <c r="BV95" s="835"/>
      <c r="BW95" s="835"/>
      <c r="BX95" s="835"/>
      <c r="BY95" s="835"/>
      <c r="BZ95" s="835"/>
      <c r="CA95" s="835"/>
      <c r="CB95" s="835"/>
      <c r="CC95" s="835"/>
      <c r="CD95" s="835"/>
      <c r="CE95" s="835"/>
      <c r="CF95" s="835"/>
      <c r="CG95" s="840"/>
      <c r="CH95" s="837"/>
      <c r="CI95" s="838"/>
      <c r="CJ95" s="838"/>
      <c r="CK95" s="838"/>
      <c r="CL95" s="839"/>
      <c r="CM95" s="837"/>
      <c r="CN95" s="838"/>
      <c r="CO95" s="838"/>
      <c r="CP95" s="838"/>
      <c r="CQ95" s="839"/>
      <c r="CR95" s="837"/>
      <c r="CS95" s="838"/>
      <c r="CT95" s="838"/>
      <c r="CU95" s="838"/>
      <c r="CV95" s="839"/>
      <c r="CW95" s="837"/>
      <c r="CX95" s="838"/>
      <c r="CY95" s="838"/>
      <c r="CZ95" s="838"/>
      <c r="DA95" s="839"/>
      <c r="DB95" s="837"/>
      <c r="DC95" s="838"/>
      <c r="DD95" s="838"/>
      <c r="DE95" s="838"/>
      <c r="DF95" s="839"/>
      <c r="DG95" s="837"/>
      <c r="DH95" s="838"/>
      <c r="DI95" s="838"/>
      <c r="DJ95" s="838"/>
      <c r="DK95" s="839"/>
      <c r="DL95" s="837"/>
      <c r="DM95" s="838"/>
      <c r="DN95" s="838"/>
      <c r="DO95" s="838"/>
      <c r="DP95" s="839"/>
      <c r="DQ95" s="837"/>
      <c r="DR95" s="838"/>
      <c r="DS95" s="838"/>
      <c r="DT95" s="838"/>
      <c r="DU95" s="839"/>
      <c r="DV95" s="834"/>
      <c r="DW95" s="835"/>
      <c r="DX95" s="835"/>
      <c r="DY95" s="835"/>
      <c r="DZ95" s="836"/>
      <c r="EA95" s="89"/>
    </row>
    <row r="96" spans="1:131" ht="26.25" hidden="1" customHeight="1" x14ac:dyDescent="0.15">
      <c r="A96" s="105"/>
      <c r="B96" s="106"/>
      <c r="C96" s="106"/>
      <c r="D96" s="106"/>
      <c r="E96" s="106"/>
      <c r="F96" s="106"/>
      <c r="G96" s="106"/>
      <c r="H96" s="106"/>
      <c r="I96" s="106"/>
      <c r="J96" s="106"/>
      <c r="K96" s="106"/>
      <c r="L96" s="106"/>
      <c r="M96" s="106"/>
      <c r="N96" s="106"/>
      <c r="O96" s="106"/>
      <c r="P96" s="106"/>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8"/>
      <c r="BA96" s="108"/>
      <c r="BB96" s="108"/>
      <c r="BC96" s="108"/>
      <c r="BD96" s="108"/>
      <c r="BE96" s="101"/>
      <c r="BF96" s="101"/>
      <c r="BG96" s="101"/>
      <c r="BH96" s="101"/>
      <c r="BI96" s="101"/>
      <c r="BJ96" s="101"/>
      <c r="BK96" s="101"/>
      <c r="BL96" s="101"/>
      <c r="BM96" s="101"/>
      <c r="BN96" s="101"/>
      <c r="BO96" s="101"/>
      <c r="BP96" s="101"/>
      <c r="BQ96" s="98">
        <v>90</v>
      </c>
      <c r="BR96" s="103"/>
      <c r="BS96" s="834"/>
      <c r="BT96" s="835"/>
      <c r="BU96" s="835"/>
      <c r="BV96" s="835"/>
      <c r="BW96" s="835"/>
      <c r="BX96" s="835"/>
      <c r="BY96" s="835"/>
      <c r="BZ96" s="835"/>
      <c r="CA96" s="835"/>
      <c r="CB96" s="835"/>
      <c r="CC96" s="835"/>
      <c r="CD96" s="835"/>
      <c r="CE96" s="835"/>
      <c r="CF96" s="835"/>
      <c r="CG96" s="840"/>
      <c r="CH96" s="837"/>
      <c r="CI96" s="838"/>
      <c r="CJ96" s="838"/>
      <c r="CK96" s="838"/>
      <c r="CL96" s="839"/>
      <c r="CM96" s="837"/>
      <c r="CN96" s="838"/>
      <c r="CO96" s="838"/>
      <c r="CP96" s="838"/>
      <c r="CQ96" s="839"/>
      <c r="CR96" s="837"/>
      <c r="CS96" s="838"/>
      <c r="CT96" s="838"/>
      <c r="CU96" s="838"/>
      <c r="CV96" s="839"/>
      <c r="CW96" s="837"/>
      <c r="CX96" s="838"/>
      <c r="CY96" s="838"/>
      <c r="CZ96" s="838"/>
      <c r="DA96" s="839"/>
      <c r="DB96" s="837"/>
      <c r="DC96" s="838"/>
      <c r="DD96" s="838"/>
      <c r="DE96" s="838"/>
      <c r="DF96" s="839"/>
      <c r="DG96" s="837"/>
      <c r="DH96" s="838"/>
      <c r="DI96" s="838"/>
      <c r="DJ96" s="838"/>
      <c r="DK96" s="839"/>
      <c r="DL96" s="837"/>
      <c r="DM96" s="838"/>
      <c r="DN96" s="838"/>
      <c r="DO96" s="838"/>
      <c r="DP96" s="839"/>
      <c r="DQ96" s="837"/>
      <c r="DR96" s="838"/>
      <c r="DS96" s="838"/>
      <c r="DT96" s="838"/>
      <c r="DU96" s="839"/>
      <c r="DV96" s="834"/>
      <c r="DW96" s="835"/>
      <c r="DX96" s="835"/>
      <c r="DY96" s="835"/>
      <c r="DZ96" s="836"/>
      <c r="EA96" s="89"/>
    </row>
    <row r="97" spans="1:131" ht="26.25" hidden="1" customHeight="1" x14ac:dyDescent="0.15">
      <c r="A97" s="105"/>
      <c r="B97" s="106"/>
      <c r="C97" s="106"/>
      <c r="D97" s="106"/>
      <c r="E97" s="106"/>
      <c r="F97" s="106"/>
      <c r="G97" s="106"/>
      <c r="H97" s="106"/>
      <c r="I97" s="106"/>
      <c r="J97" s="106"/>
      <c r="K97" s="106"/>
      <c r="L97" s="106"/>
      <c r="M97" s="106"/>
      <c r="N97" s="106"/>
      <c r="O97" s="106"/>
      <c r="P97" s="106"/>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V97" s="107"/>
      <c r="AW97" s="107"/>
      <c r="AX97" s="107"/>
      <c r="AY97" s="107"/>
      <c r="AZ97" s="108"/>
      <c r="BA97" s="108"/>
      <c r="BB97" s="108"/>
      <c r="BC97" s="108"/>
      <c r="BD97" s="108"/>
      <c r="BE97" s="101"/>
      <c r="BF97" s="101"/>
      <c r="BG97" s="101"/>
      <c r="BH97" s="101"/>
      <c r="BI97" s="101"/>
      <c r="BJ97" s="101"/>
      <c r="BK97" s="101"/>
      <c r="BL97" s="101"/>
      <c r="BM97" s="101"/>
      <c r="BN97" s="101"/>
      <c r="BO97" s="101"/>
      <c r="BP97" s="101"/>
      <c r="BQ97" s="98">
        <v>91</v>
      </c>
      <c r="BR97" s="103"/>
      <c r="BS97" s="834"/>
      <c r="BT97" s="835"/>
      <c r="BU97" s="835"/>
      <c r="BV97" s="835"/>
      <c r="BW97" s="835"/>
      <c r="BX97" s="835"/>
      <c r="BY97" s="835"/>
      <c r="BZ97" s="835"/>
      <c r="CA97" s="835"/>
      <c r="CB97" s="835"/>
      <c r="CC97" s="835"/>
      <c r="CD97" s="835"/>
      <c r="CE97" s="835"/>
      <c r="CF97" s="835"/>
      <c r="CG97" s="840"/>
      <c r="CH97" s="837"/>
      <c r="CI97" s="838"/>
      <c r="CJ97" s="838"/>
      <c r="CK97" s="838"/>
      <c r="CL97" s="839"/>
      <c r="CM97" s="837"/>
      <c r="CN97" s="838"/>
      <c r="CO97" s="838"/>
      <c r="CP97" s="838"/>
      <c r="CQ97" s="839"/>
      <c r="CR97" s="837"/>
      <c r="CS97" s="838"/>
      <c r="CT97" s="838"/>
      <c r="CU97" s="838"/>
      <c r="CV97" s="839"/>
      <c r="CW97" s="837"/>
      <c r="CX97" s="838"/>
      <c r="CY97" s="838"/>
      <c r="CZ97" s="838"/>
      <c r="DA97" s="839"/>
      <c r="DB97" s="837"/>
      <c r="DC97" s="838"/>
      <c r="DD97" s="838"/>
      <c r="DE97" s="838"/>
      <c r="DF97" s="839"/>
      <c r="DG97" s="837"/>
      <c r="DH97" s="838"/>
      <c r="DI97" s="838"/>
      <c r="DJ97" s="838"/>
      <c r="DK97" s="839"/>
      <c r="DL97" s="837"/>
      <c r="DM97" s="838"/>
      <c r="DN97" s="838"/>
      <c r="DO97" s="838"/>
      <c r="DP97" s="839"/>
      <c r="DQ97" s="837"/>
      <c r="DR97" s="838"/>
      <c r="DS97" s="838"/>
      <c r="DT97" s="838"/>
      <c r="DU97" s="839"/>
      <c r="DV97" s="834"/>
      <c r="DW97" s="835"/>
      <c r="DX97" s="835"/>
      <c r="DY97" s="835"/>
      <c r="DZ97" s="836"/>
      <c r="EA97" s="89"/>
    </row>
    <row r="98" spans="1:131" ht="26.25" hidden="1" customHeight="1" x14ac:dyDescent="0.15">
      <c r="A98" s="105"/>
      <c r="B98" s="106"/>
      <c r="C98" s="106"/>
      <c r="D98" s="106"/>
      <c r="E98" s="106"/>
      <c r="F98" s="106"/>
      <c r="G98" s="106"/>
      <c r="H98" s="106"/>
      <c r="I98" s="106"/>
      <c r="J98" s="106"/>
      <c r="K98" s="106"/>
      <c r="L98" s="106"/>
      <c r="M98" s="106"/>
      <c r="N98" s="106"/>
      <c r="O98" s="106"/>
      <c r="P98" s="106"/>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8"/>
      <c r="BA98" s="108"/>
      <c r="BB98" s="108"/>
      <c r="BC98" s="108"/>
      <c r="BD98" s="108"/>
      <c r="BE98" s="101"/>
      <c r="BF98" s="101"/>
      <c r="BG98" s="101"/>
      <c r="BH98" s="101"/>
      <c r="BI98" s="101"/>
      <c r="BJ98" s="101"/>
      <c r="BK98" s="101"/>
      <c r="BL98" s="101"/>
      <c r="BM98" s="101"/>
      <c r="BN98" s="101"/>
      <c r="BO98" s="101"/>
      <c r="BP98" s="101"/>
      <c r="BQ98" s="98">
        <v>92</v>
      </c>
      <c r="BR98" s="103"/>
      <c r="BS98" s="834"/>
      <c r="BT98" s="835"/>
      <c r="BU98" s="835"/>
      <c r="BV98" s="835"/>
      <c r="BW98" s="835"/>
      <c r="BX98" s="835"/>
      <c r="BY98" s="835"/>
      <c r="BZ98" s="835"/>
      <c r="CA98" s="835"/>
      <c r="CB98" s="835"/>
      <c r="CC98" s="835"/>
      <c r="CD98" s="835"/>
      <c r="CE98" s="835"/>
      <c r="CF98" s="835"/>
      <c r="CG98" s="840"/>
      <c r="CH98" s="837"/>
      <c r="CI98" s="838"/>
      <c r="CJ98" s="838"/>
      <c r="CK98" s="838"/>
      <c r="CL98" s="839"/>
      <c r="CM98" s="837"/>
      <c r="CN98" s="838"/>
      <c r="CO98" s="838"/>
      <c r="CP98" s="838"/>
      <c r="CQ98" s="839"/>
      <c r="CR98" s="837"/>
      <c r="CS98" s="838"/>
      <c r="CT98" s="838"/>
      <c r="CU98" s="838"/>
      <c r="CV98" s="839"/>
      <c r="CW98" s="837"/>
      <c r="CX98" s="838"/>
      <c r="CY98" s="838"/>
      <c r="CZ98" s="838"/>
      <c r="DA98" s="839"/>
      <c r="DB98" s="837"/>
      <c r="DC98" s="838"/>
      <c r="DD98" s="838"/>
      <c r="DE98" s="838"/>
      <c r="DF98" s="839"/>
      <c r="DG98" s="837"/>
      <c r="DH98" s="838"/>
      <c r="DI98" s="838"/>
      <c r="DJ98" s="838"/>
      <c r="DK98" s="839"/>
      <c r="DL98" s="837"/>
      <c r="DM98" s="838"/>
      <c r="DN98" s="838"/>
      <c r="DO98" s="838"/>
      <c r="DP98" s="839"/>
      <c r="DQ98" s="837"/>
      <c r="DR98" s="838"/>
      <c r="DS98" s="838"/>
      <c r="DT98" s="838"/>
      <c r="DU98" s="839"/>
      <c r="DV98" s="834"/>
      <c r="DW98" s="835"/>
      <c r="DX98" s="835"/>
      <c r="DY98" s="835"/>
      <c r="DZ98" s="836"/>
      <c r="EA98" s="89"/>
    </row>
    <row r="99" spans="1:131" ht="26.25" hidden="1" customHeight="1" x14ac:dyDescent="0.15">
      <c r="A99" s="105"/>
      <c r="B99" s="106"/>
      <c r="C99" s="106"/>
      <c r="D99" s="106"/>
      <c r="E99" s="106"/>
      <c r="F99" s="106"/>
      <c r="G99" s="106"/>
      <c r="H99" s="106"/>
      <c r="I99" s="106"/>
      <c r="J99" s="106"/>
      <c r="K99" s="106"/>
      <c r="L99" s="106"/>
      <c r="M99" s="106"/>
      <c r="N99" s="106"/>
      <c r="O99" s="106"/>
      <c r="P99" s="106"/>
      <c r="Q99" s="107"/>
      <c r="R99" s="107"/>
      <c r="S99" s="107"/>
      <c r="T99" s="107"/>
      <c r="U99" s="107"/>
      <c r="V99" s="107"/>
      <c r="W99" s="107"/>
      <c r="X99" s="107"/>
      <c r="Y99" s="107"/>
      <c r="Z99" s="107"/>
      <c r="AA99" s="107"/>
      <c r="AB99" s="107"/>
      <c r="AC99" s="107"/>
      <c r="AD99" s="107"/>
      <c r="AE99" s="107"/>
      <c r="AF99" s="107"/>
      <c r="AG99" s="107"/>
      <c r="AH99" s="107"/>
      <c r="AI99" s="107"/>
      <c r="AJ99" s="107"/>
      <c r="AK99" s="107"/>
      <c r="AL99" s="107"/>
      <c r="AM99" s="107"/>
      <c r="AN99" s="107"/>
      <c r="AO99" s="107"/>
      <c r="AP99" s="107"/>
      <c r="AQ99" s="107"/>
      <c r="AR99" s="107"/>
      <c r="AS99" s="107"/>
      <c r="AT99" s="107"/>
      <c r="AU99" s="107"/>
      <c r="AV99" s="107"/>
      <c r="AW99" s="107"/>
      <c r="AX99" s="107"/>
      <c r="AY99" s="107"/>
      <c r="AZ99" s="108"/>
      <c r="BA99" s="108"/>
      <c r="BB99" s="108"/>
      <c r="BC99" s="108"/>
      <c r="BD99" s="108"/>
      <c r="BE99" s="101"/>
      <c r="BF99" s="101"/>
      <c r="BG99" s="101"/>
      <c r="BH99" s="101"/>
      <c r="BI99" s="101"/>
      <c r="BJ99" s="101"/>
      <c r="BK99" s="101"/>
      <c r="BL99" s="101"/>
      <c r="BM99" s="101"/>
      <c r="BN99" s="101"/>
      <c r="BO99" s="101"/>
      <c r="BP99" s="101"/>
      <c r="BQ99" s="98">
        <v>93</v>
      </c>
      <c r="BR99" s="103"/>
      <c r="BS99" s="834"/>
      <c r="BT99" s="835"/>
      <c r="BU99" s="835"/>
      <c r="BV99" s="835"/>
      <c r="BW99" s="835"/>
      <c r="BX99" s="835"/>
      <c r="BY99" s="835"/>
      <c r="BZ99" s="835"/>
      <c r="CA99" s="835"/>
      <c r="CB99" s="835"/>
      <c r="CC99" s="835"/>
      <c r="CD99" s="835"/>
      <c r="CE99" s="835"/>
      <c r="CF99" s="835"/>
      <c r="CG99" s="840"/>
      <c r="CH99" s="837"/>
      <c r="CI99" s="838"/>
      <c r="CJ99" s="838"/>
      <c r="CK99" s="838"/>
      <c r="CL99" s="839"/>
      <c r="CM99" s="837"/>
      <c r="CN99" s="838"/>
      <c r="CO99" s="838"/>
      <c r="CP99" s="838"/>
      <c r="CQ99" s="839"/>
      <c r="CR99" s="837"/>
      <c r="CS99" s="838"/>
      <c r="CT99" s="838"/>
      <c r="CU99" s="838"/>
      <c r="CV99" s="839"/>
      <c r="CW99" s="837"/>
      <c r="CX99" s="838"/>
      <c r="CY99" s="838"/>
      <c r="CZ99" s="838"/>
      <c r="DA99" s="839"/>
      <c r="DB99" s="837"/>
      <c r="DC99" s="838"/>
      <c r="DD99" s="838"/>
      <c r="DE99" s="838"/>
      <c r="DF99" s="839"/>
      <c r="DG99" s="837"/>
      <c r="DH99" s="838"/>
      <c r="DI99" s="838"/>
      <c r="DJ99" s="838"/>
      <c r="DK99" s="839"/>
      <c r="DL99" s="837"/>
      <c r="DM99" s="838"/>
      <c r="DN99" s="838"/>
      <c r="DO99" s="838"/>
      <c r="DP99" s="839"/>
      <c r="DQ99" s="837"/>
      <c r="DR99" s="838"/>
      <c r="DS99" s="838"/>
      <c r="DT99" s="838"/>
      <c r="DU99" s="839"/>
      <c r="DV99" s="834"/>
      <c r="DW99" s="835"/>
      <c r="DX99" s="835"/>
      <c r="DY99" s="835"/>
      <c r="DZ99" s="836"/>
      <c r="EA99" s="89"/>
    </row>
    <row r="100" spans="1:131" ht="26.25" hidden="1" customHeight="1" x14ac:dyDescent="0.15">
      <c r="A100" s="105"/>
      <c r="B100" s="106"/>
      <c r="C100" s="106"/>
      <c r="D100" s="106"/>
      <c r="E100" s="106"/>
      <c r="F100" s="106"/>
      <c r="G100" s="106"/>
      <c r="H100" s="106"/>
      <c r="I100" s="106"/>
      <c r="J100" s="106"/>
      <c r="K100" s="106"/>
      <c r="L100" s="106"/>
      <c r="M100" s="106"/>
      <c r="N100" s="106"/>
      <c r="O100" s="106"/>
      <c r="P100" s="106"/>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07"/>
      <c r="AS100" s="107"/>
      <c r="AT100" s="107"/>
      <c r="AU100" s="107"/>
      <c r="AV100" s="107"/>
      <c r="AW100" s="107"/>
      <c r="AX100" s="107"/>
      <c r="AY100" s="107"/>
      <c r="AZ100" s="108"/>
      <c r="BA100" s="108"/>
      <c r="BB100" s="108"/>
      <c r="BC100" s="108"/>
      <c r="BD100" s="108"/>
      <c r="BE100" s="101"/>
      <c r="BF100" s="101"/>
      <c r="BG100" s="101"/>
      <c r="BH100" s="101"/>
      <c r="BI100" s="101"/>
      <c r="BJ100" s="101"/>
      <c r="BK100" s="101"/>
      <c r="BL100" s="101"/>
      <c r="BM100" s="101"/>
      <c r="BN100" s="101"/>
      <c r="BO100" s="101"/>
      <c r="BP100" s="101"/>
      <c r="BQ100" s="98">
        <v>94</v>
      </c>
      <c r="BR100" s="103"/>
      <c r="BS100" s="834"/>
      <c r="BT100" s="835"/>
      <c r="BU100" s="835"/>
      <c r="BV100" s="835"/>
      <c r="BW100" s="835"/>
      <c r="BX100" s="835"/>
      <c r="BY100" s="835"/>
      <c r="BZ100" s="835"/>
      <c r="CA100" s="835"/>
      <c r="CB100" s="835"/>
      <c r="CC100" s="835"/>
      <c r="CD100" s="835"/>
      <c r="CE100" s="835"/>
      <c r="CF100" s="835"/>
      <c r="CG100" s="840"/>
      <c r="CH100" s="837"/>
      <c r="CI100" s="838"/>
      <c r="CJ100" s="838"/>
      <c r="CK100" s="838"/>
      <c r="CL100" s="839"/>
      <c r="CM100" s="837"/>
      <c r="CN100" s="838"/>
      <c r="CO100" s="838"/>
      <c r="CP100" s="838"/>
      <c r="CQ100" s="839"/>
      <c r="CR100" s="837"/>
      <c r="CS100" s="838"/>
      <c r="CT100" s="838"/>
      <c r="CU100" s="838"/>
      <c r="CV100" s="839"/>
      <c r="CW100" s="837"/>
      <c r="CX100" s="838"/>
      <c r="CY100" s="838"/>
      <c r="CZ100" s="838"/>
      <c r="DA100" s="839"/>
      <c r="DB100" s="837"/>
      <c r="DC100" s="838"/>
      <c r="DD100" s="838"/>
      <c r="DE100" s="838"/>
      <c r="DF100" s="839"/>
      <c r="DG100" s="837"/>
      <c r="DH100" s="838"/>
      <c r="DI100" s="838"/>
      <c r="DJ100" s="838"/>
      <c r="DK100" s="839"/>
      <c r="DL100" s="837"/>
      <c r="DM100" s="838"/>
      <c r="DN100" s="838"/>
      <c r="DO100" s="838"/>
      <c r="DP100" s="839"/>
      <c r="DQ100" s="837"/>
      <c r="DR100" s="838"/>
      <c r="DS100" s="838"/>
      <c r="DT100" s="838"/>
      <c r="DU100" s="839"/>
      <c r="DV100" s="834"/>
      <c r="DW100" s="835"/>
      <c r="DX100" s="835"/>
      <c r="DY100" s="835"/>
      <c r="DZ100" s="836"/>
      <c r="EA100" s="89"/>
    </row>
    <row r="101" spans="1:131" ht="26.25" hidden="1" customHeight="1" x14ac:dyDescent="0.15">
      <c r="A101" s="105"/>
      <c r="B101" s="106"/>
      <c r="C101" s="106"/>
      <c r="D101" s="106"/>
      <c r="E101" s="106"/>
      <c r="F101" s="106"/>
      <c r="G101" s="106"/>
      <c r="H101" s="106"/>
      <c r="I101" s="106"/>
      <c r="J101" s="106"/>
      <c r="K101" s="106"/>
      <c r="L101" s="106"/>
      <c r="M101" s="106"/>
      <c r="N101" s="106"/>
      <c r="O101" s="106"/>
      <c r="P101" s="106"/>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07"/>
      <c r="AS101" s="107"/>
      <c r="AT101" s="107"/>
      <c r="AU101" s="107"/>
      <c r="AV101" s="107"/>
      <c r="AW101" s="107"/>
      <c r="AX101" s="107"/>
      <c r="AY101" s="107"/>
      <c r="AZ101" s="108"/>
      <c r="BA101" s="108"/>
      <c r="BB101" s="108"/>
      <c r="BC101" s="108"/>
      <c r="BD101" s="108"/>
      <c r="BE101" s="101"/>
      <c r="BF101" s="101"/>
      <c r="BG101" s="101"/>
      <c r="BH101" s="101"/>
      <c r="BI101" s="101"/>
      <c r="BJ101" s="101"/>
      <c r="BK101" s="101"/>
      <c r="BL101" s="101"/>
      <c r="BM101" s="101"/>
      <c r="BN101" s="101"/>
      <c r="BO101" s="101"/>
      <c r="BP101" s="101"/>
      <c r="BQ101" s="98">
        <v>95</v>
      </c>
      <c r="BR101" s="103"/>
      <c r="BS101" s="834"/>
      <c r="BT101" s="835"/>
      <c r="BU101" s="835"/>
      <c r="BV101" s="835"/>
      <c r="BW101" s="835"/>
      <c r="BX101" s="835"/>
      <c r="BY101" s="835"/>
      <c r="BZ101" s="835"/>
      <c r="CA101" s="835"/>
      <c r="CB101" s="835"/>
      <c r="CC101" s="835"/>
      <c r="CD101" s="835"/>
      <c r="CE101" s="835"/>
      <c r="CF101" s="835"/>
      <c r="CG101" s="840"/>
      <c r="CH101" s="837"/>
      <c r="CI101" s="838"/>
      <c r="CJ101" s="838"/>
      <c r="CK101" s="838"/>
      <c r="CL101" s="839"/>
      <c r="CM101" s="837"/>
      <c r="CN101" s="838"/>
      <c r="CO101" s="838"/>
      <c r="CP101" s="838"/>
      <c r="CQ101" s="839"/>
      <c r="CR101" s="837"/>
      <c r="CS101" s="838"/>
      <c r="CT101" s="838"/>
      <c r="CU101" s="838"/>
      <c r="CV101" s="839"/>
      <c r="CW101" s="837"/>
      <c r="CX101" s="838"/>
      <c r="CY101" s="838"/>
      <c r="CZ101" s="838"/>
      <c r="DA101" s="839"/>
      <c r="DB101" s="837"/>
      <c r="DC101" s="838"/>
      <c r="DD101" s="838"/>
      <c r="DE101" s="838"/>
      <c r="DF101" s="839"/>
      <c r="DG101" s="837"/>
      <c r="DH101" s="838"/>
      <c r="DI101" s="838"/>
      <c r="DJ101" s="838"/>
      <c r="DK101" s="839"/>
      <c r="DL101" s="837"/>
      <c r="DM101" s="838"/>
      <c r="DN101" s="838"/>
      <c r="DO101" s="838"/>
      <c r="DP101" s="839"/>
      <c r="DQ101" s="837"/>
      <c r="DR101" s="838"/>
      <c r="DS101" s="838"/>
      <c r="DT101" s="838"/>
      <c r="DU101" s="839"/>
      <c r="DV101" s="834"/>
      <c r="DW101" s="835"/>
      <c r="DX101" s="835"/>
      <c r="DY101" s="835"/>
      <c r="DZ101" s="836"/>
      <c r="EA101" s="89"/>
    </row>
    <row r="102" spans="1:131" ht="26.25" customHeight="1" thickBot="1" x14ac:dyDescent="0.2">
      <c r="A102" s="105"/>
      <c r="B102" s="106"/>
      <c r="C102" s="106"/>
      <c r="D102" s="106"/>
      <c r="E102" s="106"/>
      <c r="F102" s="106"/>
      <c r="G102" s="106"/>
      <c r="H102" s="106"/>
      <c r="I102" s="106"/>
      <c r="J102" s="106"/>
      <c r="K102" s="106"/>
      <c r="L102" s="106"/>
      <c r="M102" s="106"/>
      <c r="N102" s="106"/>
      <c r="O102" s="106"/>
      <c r="P102" s="106"/>
      <c r="Q102" s="107"/>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07"/>
      <c r="AS102" s="107"/>
      <c r="AT102" s="107"/>
      <c r="AU102" s="107"/>
      <c r="AV102" s="107"/>
      <c r="AW102" s="107"/>
      <c r="AX102" s="107"/>
      <c r="AY102" s="107"/>
      <c r="AZ102" s="108"/>
      <c r="BA102" s="108"/>
      <c r="BB102" s="108"/>
      <c r="BC102" s="108"/>
      <c r="BD102" s="108"/>
      <c r="BE102" s="101"/>
      <c r="BF102" s="101"/>
      <c r="BG102" s="101"/>
      <c r="BH102" s="101"/>
      <c r="BI102" s="101"/>
      <c r="BJ102" s="101"/>
      <c r="BK102" s="101"/>
      <c r="BL102" s="101"/>
      <c r="BM102" s="101"/>
      <c r="BN102" s="101"/>
      <c r="BO102" s="101"/>
      <c r="BP102" s="101"/>
      <c r="BQ102" s="100" t="s">
        <v>324</v>
      </c>
      <c r="BR102" s="764" t="s">
        <v>360</v>
      </c>
      <c r="BS102" s="765"/>
      <c r="BT102" s="765"/>
      <c r="BU102" s="765"/>
      <c r="BV102" s="765"/>
      <c r="BW102" s="765"/>
      <c r="BX102" s="765"/>
      <c r="BY102" s="765"/>
      <c r="BZ102" s="765"/>
      <c r="CA102" s="765"/>
      <c r="CB102" s="765"/>
      <c r="CC102" s="765"/>
      <c r="CD102" s="765"/>
      <c r="CE102" s="765"/>
      <c r="CF102" s="765"/>
      <c r="CG102" s="766"/>
      <c r="CH102" s="862"/>
      <c r="CI102" s="863"/>
      <c r="CJ102" s="863"/>
      <c r="CK102" s="863"/>
      <c r="CL102" s="864"/>
      <c r="CM102" s="862"/>
      <c r="CN102" s="863"/>
      <c r="CO102" s="863"/>
      <c r="CP102" s="863"/>
      <c r="CQ102" s="864"/>
      <c r="CR102" s="865"/>
      <c r="CS102" s="827"/>
      <c r="CT102" s="827"/>
      <c r="CU102" s="827"/>
      <c r="CV102" s="866"/>
      <c r="CW102" s="865"/>
      <c r="CX102" s="827"/>
      <c r="CY102" s="827"/>
      <c r="CZ102" s="827"/>
      <c r="DA102" s="866"/>
      <c r="DB102" s="865"/>
      <c r="DC102" s="827"/>
      <c r="DD102" s="827"/>
      <c r="DE102" s="827"/>
      <c r="DF102" s="866"/>
      <c r="DG102" s="865"/>
      <c r="DH102" s="827"/>
      <c r="DI102" s="827"/>
      <c r="DJ102" s="827"/>
      <c r="DK102" s="866"/>
      <c r="DL102" s="865"/>
      <c r="DM102" s="827"/>
      <c r="DN102" s="827"/>
      <c r="DO102" s="827"/>
      <c r="DP102" s="866"/>
      <c r="DQ102" s="865"/>
      <c r="DR102" s="827"/>
      <c r="DS102" s="827"/>
      <c r="DT102" s="827"/>
      <c r="DU102" s="866"/>
      <c r="DV102" s="764"/>
      <c r="DW102" s="765"/>
      <c r="DX102" s="765"/>
      <c r="DY102" s="765"/>
      <c r="DZ102" s="889"/>
      <c r="EA102" s="89"/>
    </row>
    <row r="103" spans="1:131" ht="26.25" customHeight="1" x14ac:dyDescent="0.15">
      <c r="A103" s="105"/>
      <c r="B103" s="106"/>
      <c r="C103" s="106"/>
      <c r="D103" s="106"/>
      <c r="E103" s="106"/>
      <c r="F103" s="106"/>
      <c r="G103" s="106"/>
      <c r="H103" s="106"/>
      <c r="I103" s="106"/>
      <c r="J103" s="106"/>
      <c r="K103" s="106"/>
      <c r="L103" s="106"/>
      <c r="M103" s="106"/>
      <c r="N103" s="106"/>
      <c r="O103" s="106"/>
      <c r="P103" s="106"/>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07"/>
      <c r="AS103" s="107"/>
      <c r="AT103" s="107"/>
      <c r="AU103" s="107"/>
      <c r="AV103" s="107"/>
      <c r="AW103" s="107"/>
      <c r="AX103" s="107"/>
      <c r="AY103" s="107"/>
      <c r="AZ103" s="108"/>
      <c r="BA103" s="108"/>
      <c r="BB103" s="108"/>
      <c r="BC103" s="108"/>
      <c r="BD103" s="108"/>
      <c r="BE103" s="101"/>
      <c r="BF103" s="101"/>
      <c r="BG103" s="101"/>
      <c r="BH103" s="101"/>
      <c r="BI103" s="101"/>
      <c r="BJ103" s="101"/>
      <c r="BK103" s="101"/>
      <c r="BL103" s="101"/>
      <c r="BM103" s="101"/>
      <c r="BN103" s="101"/>
      <c r="BO103" s="101"/>
      <c r="BP103" s="101"/>
      <c r="BQ103" s="890" t="s">
        <v>361</v>
      </c>
      <c r="BR103" s="890"/>
      <c r="BS103" s="890"/>
      <c r="BT103" s="890"/>
      <c r="BU103" s="890"/>
      <c r="BV103" s="890"/>
      <c r="BW103" s="890"/>
      <c r="BX103" s="890"/>
      <c r="BY103" s="890"/>
      <c r="BZ103" s="890"/>
      <c r="CA103" s="890"/>
      <c r="CB103" s="890"/>
      <c r="CC103" s="890"/>
      <c r="CD103" s="890"/>
      <c r="CE103" s="890"/>
      <c r="CF103" s="890"/>
      <c r="CG103" s="890"/>
      <c r="CH103" s="890"/>
      <c r="CI103" s="890"/>
      <c r="CJ103" s="890"/>
      <c r="CK103" s="890"/>
      <c r="CL103" s="890"/>
      <c r="CM103" s="890"/>
      <c r="CN103" s="890"/>
      <c r="CO103" s="890"/>
      <c r="CP103" s="890"/>
      <c r="CQ103" s="890"/>
      <c r="CR103" s="890"/>
      <c r="CS103" s="890"/>
      <c r="CT103" s="890"/>
      <c r="CU103" s="890"/>
      <c r="CV103" s="890"/>
      <c r="CW103" s="890"/>
      <c r="CX103" s="890"/>
      <c r="CY103" s="890"/>
      <c r="CZ103" s="890"/>
      <c r="DA103" s="890"/>
      <c r="DB103" s="890"/>
      <c r="DC103" s="890"/>
      <c r="DD103" s="890"/>
      <c r="DE103" s="890"/>
      <c r="DF103" s="890"/>
      <c r="DG103" s="890"/>
      <c r="DH103" s="890"/>
      <c r="DI103" s="890"/>
      <c r="DJ103" s="890"/>
      <c r="DK103" s="890"/>
      <c r="DL103" s="890"/>
      <c r="DM103" s="890"/>
      <c r="DN103" s="890"/>
      <c r="DO103" s="890"/>
      <c r="DP103" s="890"/>
      <c r="DQ103" s="890"/>
      <c r="DR103" s="890"/>
      <c r="DS103" s="890"/>
      <c r="DT103" s="890"/>
      <c r="DU103" s="890"/>
      <c r="DV103" s="890"/>
      <c r="DW103" s="890"/>
      <c r="DX103" s="890"/>
      <c r="DY103" s="890"/>
      <c r="DZ103" s="890"/>
      <c r="EA103" s="89"/>
    </row>
    <row r="104" spans="1:131" ht="26.25" customHeight="1" x14ac:dyDescent="0.15">
      <c r="A104" s="105"/>
      <c r="B104" s="106"/>
      <c r="C104" s="106"/>
      <c r="D104" s="106"/>
      <c r="E104" s="106"/>
      <c r="F104" s="106"/>
      <c r="G104" s="106"/>
      <c r="H104" s="106"/>
      <c r="I104" s="106"/>
      <c r="J104" s="106"/>
      <c r="K104" s="106"/>
      <c r="L104" s="106"/>
      <c r="M104" s="106"/>
      <c r="N104" s="106"/>
      <c r="O104" s="106"/>
      <c r="P104" s="106"/>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07"/>
      <c r="AM104" s="107"/>
      <c r="AN104" s="107"/>
      <c r="AO104" s="107"/>
      <c r="AP104" s="107"/>
      <c r="AQ104" s="107"/>
      <c r="AR104" s="107"/>
      <c r="AS104" s="107"/>
      <c r="AT104" s="107"/>
      <c r="AU104" s="107"/>
      <c r="AV104" s="107"/>
      <c r="AW104" s="107"/>
      <c r="AX104" s="107"/>
      <c r="AY104" s="107"/>
      <c r="AZ104" s="108"/>
      <c r="BA104" s="108"/>
      <c r="BB104" s="108"/>
      <c r="BC104" s="108"/>
      <c r="BD104" s="108"/>
      <c r="BE104" s="101"/>
      <c r="BF104" s="101"/>
      <c r="BG104" s="101"/>
      <c r="BH104" s="101"/>
      <c r="BI104" s="101"/>
      <c r="BJ104" s="101"/>
      <c r="BK104" s="101"/>
      <c r="BL104" s="101"/>
      <c r="BM104" s="101"/>
      <c r="BN104" s="101"/>
      <c r="BO104" s="101"/>
      <c r="BP104" s="101"/>
      <c r="BQ104" s="891" t="s">
        <v>362</v>
      </c>
      <c r="BR104" s="891"/>
      <c r="BS104" s="891"/>
      <c r="BT104" s="891"/>
      <c r="BU104" s="891"/>
      <c r="BV104" s="891"/>
      <c r="BW104" s="891"/>
      <c r="BX104" s="891"/>
      <c r="BY104" s="891"/>
      <c r="BZ104" s="891"/>
      <c r="CA104" s="891"/>
      <c r="CB104" s="891"/>
      <c r="CC104" s="891"/>
      <c r="CD104" s="891"/>
      <c r="CE104" s="891"/>
      <c r="CF104" s="891"/>
      <c r="CG104" s="891"/>
      <c r="CH104" s="891"/>
      <c r="CI104" s="891"/>
      <c r="CJ104" s="891"/>
      <c r="CK104" s="891"/>
      <c r="CL104" s="891"/>
      <c r="CM104" s="891"/>
      <c r="CN104" s="891"/>
      <c r="CO104" s="891"/>
      <c r="CP104" s="891"/>
      <c r="CQ104" s="891"/>
      <c r="CR104" s="891"/>
      <c r="CS104" s="891"/>
      <c r="CT104" s="891"/>
      <c r="CU104" s="891"/>
      <c r="CV104" s="891"/>
      <c r="CW104" s="891"/>
      <c r="CX104" s="891"/>
      <c r="CY104" s="891"/>
      <c r="CZ104" s="891"/>
      <c r="DA104" s="891"/>
      <c r="DB104" s="891"/>
      <c r="DC104" s="891"/>
      <c r="DD104" s="891"/>
      <c r="DE104" s="891"/>
      <c r="DF104" s="891"/>
      <c r="DG104" s="891"/>
      <c r="DH104" s="891"/>
      <c r="DI104" s="891"/>
      <c r="DJ104" s="891"/>
      <c r="DK104" s="891"/>
      <c r="DL104" s="891"/>
      <c r="DM104" s="891"/>
      <c r="DN104" s="891"/>
      <c r="DO104" s="891"/>
      <c r="DP104" s="891"/>
      <c r="DQ104" s="891"/>
      <c r="DR104" s="891"/>
      <c r="DS104" s="891"/>
      <c r="DT104" s="891"/>
      <c r="DU104" s="891"/>
      <c r="DV104" s="891"/>
      <c r="DW104" s="891"/>
      <c r="DX104" s="891"/>
      <c r="DY104" s="891"/>
      <c r="DZ104" s="891"/>
      <c r="EA104" s="89"/>
    </row>
    <row r="105" spans="1:131" ht="11.25" customHeight="1" x14ac:dyDescent="0.15">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15">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c r="BE106" s="101"/>
      <c r="BF106" s="101"/>
      <c r="BG106" s="101"/>
      <c r="BH106" s="101"/>
      <c r="BI106" s="101"/>
      <c r="BJ106" s="101"/>
      <c r="BK106" s="101"/>
      <c r="BL106" s="101"/>
      <c r="BM106" s="101"/>
      <c r="BN106" s="101"/>
      <c r="BO106" s="101"/>
      <c r="BP106" s="101"/>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
      <c r="A107" s="93" t="s">
        <v>363</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93" t="s">
        <v>364</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15">
      <c r="A108" s="892" t="s">
        <v>365</v>
      </c>
      <c r="B108" s="893"/>
      <c r="C108" s="893"/>
      <c r="D108" s="893"/>
      <c r="E108" s="893"/>
      <c r="F108" s="893"/>
      <c r="G108" s="893"/>
      <c r="H108" s="893"/>
      <c r="I108" s="893"/>
      <c r="J108" s="893"/>
      <c r="K108" s="893"/>
      <c r="L108" s="893"/>
      <c r="M108" s="893"/>
      <c r="N108" s="893"/>
      <c r="O108" s="893"/>
      <c r="P108" s="893"/>
      <c r="Q108" s="893"/>
      <c r="R108" s="893"/>
      <c r="S108" s="893"/>
      <c r="T108" s="893"/>
      <c r="U108" s="893"/>
      <c r="V108" s="893"/>
      <c r="W108" s="893"/>
      <c r="X108" s="893"/>
      <c r="Y108" s="893"/>
      <c r="Z108" s="893"/>
      <c r="AA108" s="893"/>
      <c r="AB108" s="893"/>
      <c r="AC108" s="893"/>
      <c r="AD108" s="893"/>
      <c r="AE108" s="893"/>
      <c r="AF108" s="893"/>
      <c r="AG108" s="893"/>
      <c r="AH108" s="893"/>
      <c r="AI108" s="893"/>
      <c r="AJ108" s="893"/>
      <c r="AK108" s="893"/>
      <c r="AL108" s="893"/>
      <c r="AM108" s="893"/>
      <c r="AN108" s="893"/>
      <c r="AO108" s="893"/>
      <c r="AP108" s="893"/>
      <c r="AQ108" s="893"/>
      <c r="AR108" s="893"/>
      <c r="AS108" s="893"/>
      <c r="AT108" s="894"/>
      <c r="AU108" s="892" t="s">
        <v>366</v>
      </c>
      <c r="AV108" s="893"/>
      <c r="AW108" s="893"/>
      <c r="AX108" s="893"/>
      <c r="AY108" s="893"/>
      <c r="AZ108" s="893"/>
      <c r="BA108" s="893"/>
      <c r="BB108" s="893"/>
      <c r="BC108" s="893"/>
      <c r="BD108" s="893"/>
      <c r="BE108" s="893"/>
      <c r="BF108" s="893"/>
      <c r="BG108" s="893"/>
      <c r="BH108" s="893"/>
      <c r="BI108" s="893"/>
      <c r="BJ108" s="893"/>
      <c r="BK108" s="893"/>
      <c r="BL108" s="893"/>
      <c r="BM108" s="893"/>
      <c r="BN108" s="893"/>
      <c r="BO108" s="893"/>
      <c r="BP108" s="893"/>
      <c r="BQ108" s="893"/>
      <c r="BR108" s="893"/>
      <c r="BS108" s="893"/>
      <c r="BT108" s="893"/>
      <c r="BU108" s="893"/>
      <c r="BV108" s="893"/>
      <c r="BW108" s="893"/>
      <c r="BX108" s="893"/>
      <c r="BY108" s="893"/>
      <c r="BZ108" s="893"/>
      <c r="CA108" s="893"/>
      <c r="CB108" s="893"/>
      <c r="CC108" s="893"/>
      <c r="CD108" s="893"/>
      <c r="CE108" s="893"/>
      <c r="CF108" s="893"/>
      <c r="CG108" s="893"/>
      <c r="CH108" s="893"/>
      <c r="CI108" s="893"/>
      <c r="CJ108" s="893"/>
      <c r="CK108" s="893"/>
      <c r="CL108" s="893"/>
      <c r="CM108" s="893"/>
      <c r="CN108" s="893"/>
      <c r="CO108" s="893"/>
      <c r="CP108" s="893"/>
      <c r="CQ108" s="893"/>
      <c r="CR108" s="893"/>
      <c r="CS108" s="893"/>
      <c r="CT108" s="893"/>
      <c r="CU108" s="893"/>
      <c r="CV108" s="893"/>
      <c r="CW108" s="893"/>
      <c r="CX108" s="893"/>
      <c r="CY108" s="893"/>
      <c r="CZ108" s="893"/>
      <c r="DA108" s="893"/>
      <c r="DB108" s="893"/>
      <c r="DC108" s="893"/>
      <c r="DD108" s="893"/>
      <c r="DE108" s="893"/>
      <c r="DF108" s="893"/>
      <c r="DG108" s="893"/>
      <c r="DH108" s="893"/>
      <c r="DI108" s="893"/>
      <c r="DJ108" s="893"/>
      <c r="DK108" s="893"/>
      <c r="DL108" s="893"/>
      <c r="DM108" s="893"/>
      <c r="DN108" s="893"/>
      <c r="DO108" s="893"/>
      <c r="DP108" s="893"/>
      <c r="DQ108" s="893"/>
      <c r="DR108" s="893"/>
      <c r="DS108" s="893"/>
      <c r="DT108" s="893"/>
      <c r="DU108" s="893"/>
      <c r="DV108" s="893"/>
      <c r="DW108" s="893"/>
      <c r="DX108" s="893"/>
      <c r="DY108" s="893"/>
      <c r="DZ108" s="894"/>
    </row>
    <row r="109" spans="1:131" s="89" customFormat="1" ht="26.25" customHeight="1" x14ac:dyDescent="0.15">
      <c r="A109" s="887" t="s">
        <v>367</v>
      </c>
      <c r="B109" s="868"/>
      <c r="C109" s="868"/>
      <c r="D109" s="868"/>
      <c r="E109" s="868"/>
      <c r="F109" s="868"/>
      <c r="G109" s="868"/>
      <c r="H109" s="868"/>
      <c r="I109" s="868"/>
      <c r="J109" s="868"/>
      <c r="K109" s="868"/>
      <c r="L109" s="868"/>
      <c r="M109" s="868"/>
      <c r="N109" s="868"/>
      <c r="O109" s="868"/>
      <c r="P109" s="868"/>
      <c r="Q109" s="868"/>
      <c r="R109" s="868"/>
      <c r="S109" s="868"/>
      <c r="T109" s="868"/>
      <c r="U109" s="868"/>
      <c r="V109" s="868"/>
      <c r="W109" s="868"/>
      <c r="X109" s="868"/>
      <c r="Y109" s="868"/>
      <c r="Z109" s="869"/>
      <c r="AA109" s="867" t="s">
        <v>368</v>
      </c>
      <c r="AB109" s="868"/>
      <c r="AC109" s="868"/>
      <c r="AD109" s="868"/>
      <c r="AE109" s="869"/>
      <c r="AF109" s="867" t="s">
        <v>369</v>
      </c>
      <c r="AG109" s="868"/>
      <c r="AH109" s="868"/>
      <c r="AI109" s="868"/>
      <c r="AJ109" s="869"/>
      <c r="AK109" s="867" t="s">
        <v>238</v>
      </c>
      <c r="AL109" s="868"/>
      <c r="AM109" s="868"/>
      <c r="AN109" s="868"/>
      <c r="AO109" s="869"/>
      <c r="AP109" s="867" t="s">
        <v>370</v>
      </c>
      <c r="AQ109" s="868"/>
      <c r="AR109" s="868"/>
      <c r="AS109" s="868"/>
      <c r="AT109" s="870"/>
      <c r="AU109" s="887" t="s">
        <v>367</v>
      </c>
      <c r="AV109" s="868"/>
      <c r="AW109" s="868"/>
      <c r="AX109" s="868"/>
      <c r="AY109" s="868"/>
      <c r="AZ109" s="868"/>
      <c r="BA109" s="868"/>
      <c r="BB109" s="868"/>
      <c r="BC109" s="868"/>
      <c r="BD109" s="868"/>
      <c r="BE109" s="868"/>
      <c r="BF109" s="868"/>
      <c r="BG109" s="868"/>
      <c r="BH109" s="868"/>
      <c r="BI109" s="868"/>
      <c r="BJ109" s="868"/>
      <c r="BK109" s="868"/>
      <c r="BL109" s="868"/>
      <c r="BM109" s="868"/>
      <c r="BN109" s="868"/>
      <c r="BO109" s="868"/>
      <c r="BP109" s="869"/>
      <c r="BQ109" s="867" t="s">
        <v>368</v>
      </c>
      <c r="BR109" s="868"/>
      <c r="BS109" s="868"/>
      <c r="BT109" s="868"/>
      <c r="BU109" s="869"/>
      <c r="BV109" s="867" t="s">
        <v>369</v>
      </c>
      <c r="BW109" s="868"/>
      <c r="BX109" s="868"/>
      <c r="BY109" s="868"/>
      <c r="BZ109" s="869"/>
      <c r="CA109" s="867" t="s">
        <v>238</v>
      </c>
      <c r="CB109" s="868"/>
      <c r="CC109" s="868"/>
      <c r="CD109" s="868"/>
      <c r="CE109" s="869"/>
      <c r="CF109" s="888" t="s">
        <v>370</v>
      </c>
      <c r="CG109" s="888"/>
      <c r="CH109" s="888"/>
      <c r="CI109" s="888"/>
      <c r="CJ109" s="888"/>
      <c r="CK109" s="867" t="s">
        <v>371</v>
      </c>
      <c r="CL109" s="868"/>
      <c r="CM109" s="868"/>
      <c r="CN109" s="868"/>
      <c r="CO109" s="868"/>
      <c r="CP109" s="868"/>
      <c r="CQ109" s="868"/>
      <c r="CR109" s="868"/>
      <c r="CS109" s="868"/>
      <c r="CT109" s="868"/>
      <c r="CU109" s="868"/>
      <c r="CV109" s="868"/>
      <c r="CW109" s="868"/>
      <c r="CX109" s="868"/>
      <c r="CY109" s="868"/>
      <c r="CZ109" s="868"/>
      <c r="DA109" s="868"/>
      <c r="DB109" s="868"/>
      <c r="DC109" s="868"/>
      <c r="DD109" s="868"/>
      <c r="DE109" s="868"/>
      <c r="DF109" s="869"/>
      <c r="DG109" s="867" t="s">
        <v>368</v>
      </c>
      <c r="DH109" s="868"/>
      <c r="DI109" s="868"/>
      <c r="DJ109" s="868"/>
      <c r="DK109" s="869"/>
      <c r="DL109" s="867" t="s">
        <v>369</v>
      </c>
      <c r="DM109" s="868"/>
      <c r="DN109" s="868"/>
      <c r="DO109" s="868"/>
      <c r="DP109" s="869"/>
      <c r="DQ109" s="867" t="s">
        <v>238</v>
      </c>
      <c r="DR109" s="868"/>
      <c r="DS109" s="868"/>
      <c r="DT109" s="868"/>
      <c r="DU109" s="869"/>
      <c r="DV109" s="867" t="s">
        <v>370</v>
      </c>
      <c r="DW109" s="868"/>
      <c r="DX109" s="868"/>
      <c r="DY109" s="868"/>
      <c r="DZ109" s="870"/>
    </row>
    <row r="110" spans="1:131" s="89" customFormat="1" ht="26.25" customHeight="1" x14ac:dyDescent="0.15">
      <c r="A110" s="871" t="s">
        <v>372</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874">
        <v>2013040</v>
      </c>
      <c r="AB110" s="875"/>
      <c r="AC110" s="875"/>
      <c r="AD110" s="875"/>
      <c r="AE110" s="876"/>
      <c r="AF110" s="877">
        <v>2029963</v>
      </c>
      <c r="AG110" s="875"/>
      <c r="AH110" s="875"/>
      <c r="AI110" s="875"/>
      <c r="AJ110" s="876"/>
      <c r="AK110" s="877">
        <v>1999648</v>
      </c>
      <c r="AL110" s="875"/>
      <c r="AM110" s="875"/>
      <c r="AN110" s="875"/>
      <c r="AO110" s="876"/>
      <c r="AP110" s="878">
        <v>10.7</v>
      </c>
      <c r="AQ110" s="879"/>
      <c r="AR110" s="879"/>
      <c r="AS110" s="879"/>
      <c r="AT110" s="880"/>
      <c r="AU110" s="881" t="s">
        <v>373</v>
      </c>
      <c r="AV110" s="882"/>
      <c r="AW110" s="882"/>
      <c r="AX110" s="882"/>
      <c r="AY110" s="882"/>
      <c r="AZ110" s="904" t="s">
        <v>374</v>
      </c>
      <c r="BA110" s="872"/>
      <c r="BB110" s="872"/>
      <c r="BC110" s="872"/>
      <c r="BD110" s="872"/>
      <c r="BE110" s="872"/>
      <c r="BF110" s="872"/>
      <c r="BG110" s="872"/>
      <c r="BH110" s="872"/>
      <c r="BI110" s="872"/>
      <c r="BJ110" s="872"/>
      <c r="BK110" s="872"/>
      <c r="BL110" s="872"/>
      <c r="BM110" s="872"/>
      <c r="BN110" s="872"/>
      <c r="BO110" s="872"/>
      <c r="BP110" s="873"/>
      <c r="BQ110" s="905">
        <v>20677240</v>
      </c>
      <c r="BR110" s="906"/>
      <c r="BS110" s="906"/>
      <c r="BT110" s="906"/>
      <c r="BU110" s="906"/>
      <c r="BV110" s="906">
        <v>18855224</v>
      </c>
      <c r="BW110" s="906"/>
      <c r="BX110" s="906"/>
      <c r="BY110" s="906"/>
      <c r="BZ110" s="906"/>
      <c r="CA110" s="906">
        <v>18519939</v>
      </c>
      <c r="CB110" s="906"/>
      <c r="CC110" s="906"/>
      <c r="CD110" s="906"/>
      <c r="CE110" s="906"/>
      <c r="CF110" s="919">
        <v>99.5</v>
      </c>
      <c r="CG110" s="920"/>
      <c r="CH110" s="920"/>
      <c r="CI110" s="920"/>
      <c r="CJ110" s="920"/>
      <c r="CK110" s="921" t="s">
        <v>375</v>
      </c>
      <c r="CL110" s="922"/>
      <c r="CM110" s="904" t="s">
        <v>376</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05">
        <v>769147</v>
      </c>
      <c r="DH110" s="906"/>
      <c r="DI110" s="906"/>
      <c r="DJ110" s="906"/>
      <c r="DK110" s="906"/>
      <c r="DL110" s="906">
        <v>657897</v>
      </c>
      <c r="DM110" s="906"/>
      <c r="DN110" s="906"/>
      <c r="DO110" s="906"/>
      <c r="DP110" s="906"/>
      <c r="DQ110" s="906">
        <v>538516</v>
      </c>
      <c r="DR110" s="906"/>
      <c r="DS110" s="906"/>
      <c r="DT110" s="906"/>
      <c r="DU110" s="906"/>
      <c r="DV110" s="907">
        <v>2.9</v>
      </c>
      <c r="DW110" s="907"/>
      <c r="DX110" s="907"/>
      <c r="DY110" s="907"/>
      <c r="DZ110" s="908"/>
    </row>
    <row r="111" spans="1:131" s="89" customFormat="1" ht="26.25" customHeight="1" x14ac:dyDescent="0.15">
      <c r="A111" s="909" t="s">
        <v>377</v>
      </c>
      <c r="B111" s="910"/>
      <c r="C111" s="910"/>
      <c r="D111" s="910"/>
      <c r="E111" s="910"/>
      <c r="F111" s="910"/>
      <c r="G111" s="910"/>
      <c r="H111" s="910"/>
      <c r="I111" s="910"/>
      <c r="J111" s="910"/>
      <c r="K111" s="910"/>
      <c r="L111" s="910"/>
      <c r="M111" s="910"/>
      <c r="N111" s="910"/>
      <c r="O111" s="910"/>
      <c r="P111" s="910"/>
      <c r="Q111" s="910"/>
      <c r="R111" s="910"/>
      <c r="S111" s="910"/>
      <c r="T111" s="910"/>
      <c r="U111" s="910"/>
      <c r="V111" s="910"/>
      <c r="W111" s="910"/>
      <c r="X111" s="910"/>
      <c r="Y111" s="910"/>
      <c r="Z111" s="911"/>
      <c r="AA111" s="912" t="s">
        <v>62</v>
      </c>
      <c r="AB111" s="913"/>
      <c r="AC111" s="913"/>
      <c r="AD111" s="913"/>
      <c r="AE111" s="914"/>
      <c r="AF111" s="915" t="s">
        <v>62</v>
      </c>
      <c r="AG111" s="913"/>
      <c r="AH111" s="913"/>
      <c r="AI111" s="913"/>
      <c r="AJ111" s="914"/>
      <c r="AK111" s="915" t="s">
        <v>62</v>
      </c>
      <c r="AL111" s="913"/>
      <c r="AM111" s="913"/>
      <c r="AN111" s="913"/>
      <c r="AO111" s="914"/>
      <c r="AP111" s="916" t="s">
        <v>62</v>
      </c>
      <c r="AQ111" s="917"/>
      <c r="AR111" s="917"/>
      <c r="AS111" s="917"/>
      <c r="AT111" s="918"/>
      <c r="AU111" s="883"/>
      <c r="AV111" s="884"/>
      <c r="AW111" s="884"/>
      <c r="AX111" s="884"/>
      <c r="AY111" s="884"/>
      <c r="AZ111" s="897" t="s">
        <v>378</v>
      </c>
      <c r="BA111" s="898"/>
      <c r="BB111" s="898"/>
      <c r="BC111" s="898"/>
      <c r="BD111" s="898"/>
      <c r="BE111" s="898"/>
      <c r="BF111" s="898"/>
      <c r="BG111" s="898"/>
      <c r="BH111" s="898"/>
      <c r="BI111" s="898"/>
      <c r="BJ111" s="898"/>
      <c r="BK111" s="898"/>
      <c r="BL111" s="898"/>
      <c r="BM111" s="898"/>
      <c r="BN111" s="898"/>
      <c r="BO111" s="898"/>
      <c r="BP111" s="899"/>
      <c r="BQ111" s="900">
        <v>2929876</v>
      </c>
      <c r="BR111" s="901"/>
      <c r="BS111" s="901"/>
      <c r="BT111" s="901"/>
      <c r="BU111" s="901"/>
      <c r="BV111" s="901">
        <v>2244814</v>
      </c>
      <c r="BW111" s="901"/>
      <c r="BX111" s="901"/>
      <c r="BY111" s="901"/>
      <c r="BZ111" s="901"/>
      <c r="CA111" s="901">
        <v>2235203</v>
      </c>
      <c r="CB111" s="901"/>
      <c r="CC111" s="901"/>
      <c r="CD111" s="901"/>
      <c r="CE111" s="901"/>
      <c r="CF111" s="895">
        <v>12</v>
      </c>
      <c r="CG111" s="896"/>
      <c r="CH111" s="896"/>
      <c r="CI111" s="896"/>
      <c r="CJ111" s="896"/>
      <c r="CK111" s="923"/>
      <c r="CL111" s="924"/>
      <c r="CM111" s="897" t="s">
        <v>379</v>
      </c>
      <c r="CN111" s="898"/>
      <c r="CO111" s="898"/>
      <c r="CP111" s="898"/>
      <c r="CQ111" s="898"/>
      <c r="CR111" s="898"/>
      <c r="CS111" s="898"/>
      <c r="CT111" s="898"/>
      <c r="CU111" s="898"/>
      <c r="CV111" s="898"/>
      <c r="CW111" s="898"/>
      <c r="CX111" s="898"/>
      <c r="CY111" s="898"/>
      <c r="CZ111" s="898"/>
      <c r="DA111" s="898"/>
      <c r="DB111" s="898"/>
      <c r="DC111" s="898"/>
      <c r="DD111" s="898"/>
      <c r="DE111" s="898"/>
      <c r="DF111" s="899"/>
      <c r="DG111" s="900">
        <v>2043131</v>
      </c>
      <c r="DH111" s="901"/>
      <c r="DI111" s="901"/>
      <c r="DJ111" s="901"/>
      <c r="DK111" s="901"/>
      <c r="DL111" s="901">
        <v>1414562</v>
      </c>
      <c r="DM111" s="901"/>
      <c r="DN111" s="901"/>
      <c r="DO111" s="901"/>
      <c r="DP111" s="901"/>
      <c r="DQ111" s="901">
        <v>768407</v>
      </c>
      <c r="DR111" s="901"/>
      <c r="DS111" s="901"/>
      <c r="DT111" s="901"/>
      <c r="DU111" s="901"/>
      <c r="DV111" s="902">
        <v>4.0999999999999996</v>
      </c>
      <c r="DW111" s="902"/>
      <c r="DX111" s="902"/>
      <c r="DY111" s="902"/>
      <c r="DZ111" s="903"/>
    </row>
    <row r="112" spans="1:131" s="89" customFormat="1" ht="26.25" customHeight="1" x14ac:dyDescent="0.15">
      <c r="A112" s="927" t="s">
        <v>380</v>
      </c>
      <c r="B112" s="928"/>
      <c r="C112" s="898" t="s">
        <v>381</v>
      </c>
      <c r="D112" s="898"/>
      <c r="E112" s="898"/>
      <c r="F112" s="898"/>
      <c r="G112" s="898"/>
      <c r="H112" s="898"/>
      <c r="I112" s="898"/>
      <c r="J112" s="898"/>
      <c r="K112" s="898"/>
      <c r="L112" s="898"/>
      <c r="M112" s="898"/>
      <c r="N112" s="898"/>
      <c r="O112" s="898"/>
      <c r="P112" s="898"/>
      <c r="Q112" s="898"/>
      <c r="R112" s="898"/>
      <c r="S112" s="898"/>
      <c r="T112" s="898"/>
      <c r="U112" s="898"/>
      <c r="V112" s="898"/>
      <c r="W112" s="898"/>
      <c r="X112" s="898"/>
      <c r="Y112" s="898"/>
      <c r="Z112" s="899"/>
      <c r="AA112" s="933" t="s">
        <v>62</v>
      </c>
      <c r="AB112" s="934"/>
      <c r="AC112" s="934"/>
      <c r="AD112" s="934"/>
      <c r="AE112" s="935"/>
      <c r="AF112" s="936" t="s">
        <v>62</v>
      </c>
      <c r="AG112" s="934"/>
      <c r="AH112" s="934"/>
      <c r="AI112" s="934"/>
      <c r="AJ112" s="935"/>
      <c r="AK112" s="936" t="s">
        <v>62</v>
      </c>
      <c r="AL112" s="934"/>
      <c r="AM112" s="934"/>
      <c r="AN112" s="934"/>
      <c r="AO112" s="935"/>
      <c r="AP112" s="937" t="s">
        <v>62</v>
      </c>
      <c r="AQ112" s="938"/>
      <c r="AR112" s="938"/>
      <c r="AS112" s="938"/>
      <c r="AT112" s="939"/>
      <c r="AU112" s="883"/>
      <c r="AV112" s="884"/>
      <c r="AW112" s="884"/>
      <c r="AX112" s="884"/>
      <c r="AY112" s="884"/>
      <c r="AZ112" s="897" t="s">
        <v>382</v>
      </c>
      <c r="BA112" s="898"/>
      <c r="BB112" s="898"/>
      <c r="BC112" s="898"/>
      <c r="BD112" s="898"/>
      <c r="BE112" s="898"/>
      <c r="BF112" s="898"/>
      <c r="BG112" s="898"/>
      <c r="BH112" s="898"/>
      <c r="BI112" s="898"/>
      <c r="BJ112" s="898"/>
      <c r="BK112" s="898"/>
      <c r="BL112" s="898"/>
      <c r="BM112" s="898"/>
      <c r="BN112" s="898"/>
      <c r="BO112" s="898"/>
      <c r="BP112" s="899"/>
      <c r="BQ112" s="900">
        <v>1417230</v>
      </c>
      <c r="BR112" s="901"/>
      <c r="BS112" s="901"/>
      <c r="BT112" s="901"/>
      <c r="BU112" s="901"/>
      <c r="BV112" s="901">
        <v>2447071</v>
      </c>
      <c r="BW112" s="901"/>
      <c r="BX112" s="901"/>
      <c r="BY112" s="901"/>
      <c r="BZ112" s="901"/>
      <c r="CA112" s="901">
        <v>2284962</v>
      </c>
      <c r="CB112" s="901"/>
      <c r="CC112" s="901"/>
      <c r="CD112" s="901"/>
      <c r="CE112" s="901"/>
      <c r="CF112" s="895">
        <v>12.3</v>
      </c>
      <c r="CG112" s="896"/>
      <c r="CH112" s="896"/>
      <c r="CI112" s="896"/>
      <c r="CJ112" s="896"/>
      <c r="CK112" s="923"/>
      <c r="CL112" s="924"/>
      <c r="CM112" s="897" t="s">
        <v>383</v>
      </c>
      <c r="CN112" s="898"/>
      <c r="CO112" s="898"/>
      <c r="CP112" s="898"/>
      <c r="CQ112" s="898"/>
      <c r="CR112" s="898"/>
      <c r="CS112" s="898"/>
      <c r="CT112" s="898"/>
      <c r="CU112" s="898"/>
      <c r="CV112" s="898"/>
      <c r="CW112" s="898"/>
      <c r="CX112" s="898"/>
      <c r="CY112" s="898"/>
      <c r="CZ112" s="898"/>
      <c r="DA112" s="898"/>
      <c r="DB112" s="898"/>
      <c r="DC112" s="898"/>
      <c r="DD112" s="898"/>
      <c r="DE112" s="898"/>
      <c r="DF112" s="899"/>
      <c r="DG112" s="900" t="s">
        <v>62</v>
      </c>
      <c r="DH112" s="901"/>
      <c r="DI112" s="901"/>
      <c r="DJ112" s="901"/>
      <c r="DK112" s="901"/>
      <c r="DL112" s="901" t="s">
        <v>62</v>
      </c>
      <c r="DM112" s="901"/>
      <c r="DN112" s="901"/>
      <c r="DO112" s="901"/>
      <c r="DP112" s="901"/>
      <c r="DQ112" s="901" t="s">
        <v>62</v>
      </c>
      <c r="DR112" s="901"/>
      <c r="DS112" s="901"/>
      <c r="DT112" s="901"/>
      <c r="DU112" s="901"/>
      <c r="DV112" s="902" t="s">
        <v>62</v>
      </c>
      <c r="DW112" s="902"/>
      <c r="DX112" s="902"/>
      <c r="DY112" s="902"/>
      <c r="DZ112" s="903"/>
    </row>
    <row r="113" spans="1:130" s="89" customFormat="1" ht="26.25" customHeight="1" x14ac:dyDescent="0.15">
      <c r="A113" s="929"/>
      <c r="B113" s="930"/>
      <c r="C113" s="898" t="s">
        <v>384</v>
      </c>
      <c r="D113" s="898"/>
      <c r="E113" s="898"/>
      <c r="F113" s="898"/>
      <c r="G113" s="898"/>
      <c r="H113" s="898"/>
      <c r="I113" s="898"/>
      <c r="J113" s="898"/>
      <c r="K113" s="898"/>
      <c r="L113" s="898"/>
      <c r="M113" s="898"/>
      <c r="N113" s="898"/>
      <c r="O113" s="898"/>
      <c r="P113" s="898"/>
      <c r="Q113" s="898"/>
      <c r="R113" s="898"/>
      <c r="S113" s="898"/>
      <c r="T113" s="898"/>
      <c r="U113" s="898"/>
      <c r="V113" s="898"/>
      <c r="W113" s="898"/>
      <c r="X113" s="898"/>
      <c r="Y113" s="898"/>
      <c r="Z113" s="899"/>
      <c r="AA113" s="912">
        <v>177344</v>
      </c>
      <c r="AB113" s="913"/>
      <c r="AC113" s="913"/>
      <c r="AD113" s="913"/>
      <c r="AE113" s="914"/>
      <c r="AF113" s="915">
        <v>182448</v>
      </c>
      <c r="AG113" s="913"/>
      <c r="AH113" s="913"/>
      <c r="AI113" s="913"/>
      <c r="AJ113" s="914"/>
      <c r="AK113" s="915">
        <v>140180</v>
      </c>
      <c r="AL113" s="913"/>
      <c r="AM113" s="913"/>
      <c r="AN113" s="913"/>
      <c r="AO113" s="914"/>
      <c r="AP113" s="916">
        <v>0.8</v>
      </c>
      <c r="AQ113" s="917"/>
      <c r="AR113" s="917"/>
      <c r="AS113" s="917"/>
      <c r="AT113" s="918"/>
      <c r="AU113" s="883"/>
      <c r="AV113" s="884"/>
      <c r="AW113" s="884"/>
      <c r="AX113" s="884"/>
      <c r="AY113" s="884"/>
      <c r="AZ113" s="897" t="s">
        <v>385</v>
      </c>
      <c r="BA113" s="898"/>
      <c r="BB113" s="898"/>
      <c r="BC113" s="898"/>
      <c r="BD113" s="898"/>
      <c r="BE113" s="898"/>
      <c r="BF113" s="898"/>
      <c r="BG113" s="898"/>
      <c r="BH113" s="898"/>
      <c r="BI113" s="898"/>
      <c r="BJ113" s="898"/>
      <c r="BK113" s="898"/>
      <c r="BL113" s="898"/>
      <c r="BM113" s="898"/>
      <c r="BN113" s="898"/>
      <c r="BO113" s="898"/>
      <c r="BP113" s="899"/>
      <c r="BQ113" s="900">
        <v>142848</v>
      </c>
      <c r="BR113" s="901"/>
      <c r="BS113" s="901"/>
      <c r="BT113" s="901"/>
      <c r="BU113" s="901"/>
      <c r="BV113" s="901">
        <v>126664</v>
      </c>
      <c r="BW113" s="901"/>
      <c r="BX113" s="901"/>
      <c r="BY113" s="901"/>
      <c r="BZ113" s="901"/>
      <c r="CA113" s="901">
        <v>110103</v>
      </c>
      <c r="CB113" s="901"/>
      <c r="CC113" s="901"/>
      <c r="CD113" s="901"/>
      <c r="CE113" s="901"/>
      <c r="CF113" s="895">
        <v>0.6</v>
      </c>
      <c r="CG113" s="896"/>
      <c r="CH113" s="896"/>
      <c r="CI113" s="896"/>
      <c r="CJ113" s="896"/>
      <c r="CK113" s="923"/>
      <c r="CL113" s="924"/>
      <c r="CM113" s="897" t="s">
        <v>386</v>
      </c>
      <c r="CN113" s="898"/>
      <c r="CO113" s="898"/>
      <c r="CP113" s="898"/>
      <c r="CQ113" s="898"/>
      <c r="CR113" s="898"/>
      <c r="CS113" s="898"/>
      <c r="CT113" s="898"/>
      <c r="CU113" s="898"/>
      <c r="CV113" s="898"/>
      <c r="CW113" s="898"/>
      <c r="CX113" s="898"/>
      <c r="CY113" s="898"/>
      <c r="CZ113" s="898"/>
      <c r="DA113" s="898"/>
      <c r="DB113" s="898"/>
      <c r="DC113" s="898"/>
      <c r="DD113" s="898"/>
      <c r="DE113" s="898"/>
      <c r="DF113" s="899"/>
      <c r="DG113" s="933" t="s">
        <v>62</v>
      </c>
      <c r="DH113" s="934"/>
      <c r="DI113" s="934"/>
      <c r="DJ113" s="934"/>
      <c r="DK113" s="935"/>
      <c r="DL113" s="936" t="s">
        <v>62</v>
      </c>
      <c r="DM113" s="934"/>
      <c r="DN113" s="934"/>
      <c r="DO113" s="934"/>
      <c r="DP113" s="935"/>
      <c r="DQ113" s="936" t="s">
        <v>62</v>
      </c>
      <c r="DR113" s="934"/>
      <c r="DS113" s="934"/>
      <c r="DT113" s="934"/>
      <c r="DU113" s="935"/>
      <c r="DV113" s="937" t="s">
        <v>62</v>
      </c>
      <c r="DW113" s="938"/>
      <c r="DX113" s="938"/>
      <c r="DY113" s="938"/>
      <c r="DZ113" s="939"/>
    </row>
    <row r="114" spans="1:130" s="89" customFormat="1" ht="26.25" customHeight="1" x14ac:dyDescent="0.15">
      <c r="A114" s="929"/>
      <c r="B114" s="930"/>
      <c r="C114" s="898" t="s">
        <v>387</v>
      </c>
      <c r="D114" s="898"/>
      <c r="E114" s="898"/>
      <c r="F114" s="898"/>
      <c r="G114" s="898"/>
      <c r="H114" s="898"/>
      <c r="I114" s="898"/>
      <c r="J114" s="898"/>
      <c r="K114" s="898"/>
      <c r="L114" s="898"/>
      <c r="M114" s="898"/>
      <c r="N114" s="898"/>
      <c r="O114" s="898"/>
      <c r="P114" s="898"/>
      <c r="Q114" s="898"/>
      <c r="R114" s="898"/>
      <c r="S114" s="898"/>
      <c r="T114" s="898"/>
      <c r="U114" s="898"/>
      <c r="V114" s="898"/>
      <c r="W114" s="898"/>
      <c r="X114" s="898"/>
      <c r="Y114" s="898"/>
      <c r="Z114" s="899"/>
      <c r="AA114" s="933">
        <v>9281</v>
      </c>
      <c r="AB114" s="934"/>
      <c r="AC114" s="934"/>
      <c r="AD114" s="934"/>
      <c r="AE114" s="935"/>
      <c r="AF114" s="936">
        <v>4210</v>
      </c>
      <c r="AG114" s="934"/>
      <c r="AH114" s="934"/>
      <c r="AI114" s="934"/>
      <c r="AJ114" s="935"/>
      <c r="AK114" s="936">
        <v>38281</v>
      </c>
      <c r="AL114" s="934"/>
      <c r="AM114" s="934"/>
      <c r="AN114" s="934"/>
      <c r="AO114" s="935"/>
      <c r="AP114" s="937">
        <v>0.2</v>
      </c>
      <c r="AQ114" s="938"/>
      <c r="AR114" s="938"/>
      <c r="AS114" s="938"/>
      <c r="AT114" s="939"/>
      <c r="AU114" s="883"/>
      <c r="AV114" s="884"/>
      <c r="AW114" s="884"/>
      <c r="AX114" s="884"/>
      <c r="AY114" s="884"/>
      <c r="AZ114" s="897" t="s">
        <v>388</v>
      </c>
      <c r="BA114" s="898"/>
      <c r="BB114" s="898"/>
      <c r="BC114" s="898"/>
      <c r="BD114" s="898"/>
      <c r="BE114" s="898"/>
      <c r="BF114" s="898"/>
      <c r="BG114" s="898"/>
      <c r="BH114" s="898"/>
      <c r="BI114" s="898"/>
      <c r="BJ114" s="898"/>
      <c r="BK114" s="898"/>
      <c r="BL114" s="898"/>
      <c r="BM114" s="898"/>
      <c r="BN114" s="898"/>
      <c r="BO114" s="898"/>
      <c r="BP114" s="899"/>
      <c r="BQ114" s="900">
        <v>2267719</v>
      </c>
      <c r="BR114" s="901"/>
      <c r="BS114" s="901"/>
      <c r="BT114" s="901"/>
      <c r="BU114" s="901"/>
      <c r="BV114" s="901">
        <v>2208443</v>
      </c>
      <c r="BW114" s="901"/>
      <c r="BX114" s="901"/>
      <c r="BY114" s="901"/>
      <c r="BZ114" s="901"/>
      <c r="CA114" s="901">
        <v>2301095</v>
      </c>
      <c r="CB114" s="901"/>
      <c r="CC114" s="901"/>
      <c r="CD114" s="901"/>
      <c r="CE114" s="901"/>
      <c r="CF114" s="895">
        <v>12.4</v>
      </c>
      <c r="CG114" s="896"/>
      <c r="CH114" s="896"/>
      <c r="CI114" s="896"/>
      <c r="CJ114" s="896"/>
      <c r="CK114" s="923"/>
      <c r="CL114" s="924"/>
      <c r="CM114" s="897" t="s">
        <v>389</v>
      </c>
      <c r="CN114" s="898"/>
      <c r="CO114" s="898"/>
      <c r="CP114" s="898"/>
      <c r="CQ114" s="898"/>
      <c r="CR114" s="898"/>
      <c r="CS114" s="898"/>
      <c r="CT114" s="898"/>
      <c r="CU114" s="898"/>
      <c r="CV114" s="898"/>
      <c r="CW114" s="898"/>
      <c r="CX114" s="898"/>
      <c r="CY114" s="898"/>
      <c r="CZ114" s="898"/>
      <c r="DA114" s="898"/>
      <c r="DB114" s="898"/>
      <c r="DC114" s="898"/>
      <c r="DD114" s="898"/>
      <c r="DE114" s="898"/>
      <c r="DF114" s="899"/>
      <c r="DG114" s="933" t="s">
        <v>62</v>
      </c>
      <c r="DH114" s="934"/>
      <c r="DI114" s="934"/>
      <c r="DJ114" s="934"/>
      <c r="DK114" s="935"/>
      <c r="DL114" s="936" t="s">
        <v>62</v>
      </c>
      <c r="DM114" s="934"/>
      <c r="DN114" s="934"/>
      <c r="DO114" s="934"/>
      <c r="DP114" s="935"/>
      <c r="DQ114" s="936" t="s">
        <v>62</v>
      </c>
      <c r="DR114" s="934"/>
      <c r="DS114" s="934"/>
      <c r="DT114" s="934"/>
      <c r="DU114" s="935"/>
      <c r="DV114" s="937" t="s">
        <v>62</v>
      </c>
      <c r="DW114" s="938"/>
      <c r="DX114" s="938"/>
      <c r="DY114" s="938"/>
      <c r="DZ114" s="939"/>
    </row>
    <row r="115" spans="1:130" s="89" customFormat="1" ht="26.25" customHeight="1" x14ac:dyDescent="0.15">
      <c r="A115" s="929"/>
      <c r="B115" s="930"/>
      <c r="C115" s="898" t="s">
        <v>390</v>
      </c>
      <c r="D115" s="898"/>
      <c r="E115" s="898"/>
      <c r="F115" s="898"/>
      <c r="G115" s="898"/>
      <c r="H115" s="898"/>
      <c r="I115" s="898"/>
      <c r="J115" s="898"/>
      <c r="K115" s="898"/>
      <c r="L115" s="898"/>
      <c r="M115" s="898"/>
      <c r="N115" s="898"/>
      <c r="O115" s="898"/>
      <c r="P115" s="898"/>
      <c r="Q115" s="898"/>
      <c r="R115" s="898"/>
      <c r="S115" s="898"/>
      <c r="T115" s="898"/>
      <c r="U115" s="898"/>
      <c r="V115" s="898"/>
      <c r="W115" s="898"/>
      <c r="X115" s="898"/>
      <c r="Y115" s="898"/>
      <c r="Z115" s="899"/>
      <c r="AA115" s="912">
        <v>375708</v>
      </c>
      <c r="AB115" s="913"/>
      <c r="AC115" s="913"/>
      <c r="AD115" s="913"/>
      <c r="AE115" s="914"/>
      <c r="AF115" s="915">
        <v>375631</v>
      </c>
      <c r="AG115" s="913"/>
      <c r="AH115" s="913"/>
      <c r="AI115" s="913"/>
      <c r="AJ115" s="914"/>
      <c r="AK115" s="915">
        <v>472445</v>
      </c>
      <c r="AL115" s="913"/>
      <c r="AM115" s="913"/>
      <c r="AN115" s="913"/>
      <c r="AO115" s="914"/>
      <c r="AP115" s="916">
        <v>2.5</v>
      </c>
      <c r="AQ115" s="917"/>
      <c r="AR115" s="917"/>
      <c r="AS115" s="917"/>
      <c r="AT115" s="918"/>
      <c r="AU115" s="883"/>
      <c r="AV115" s="884"/>
      <c r="AW115" s="884"/>
      <c r="AX115" s="884"/>
      <c r="AY115" s="884"/>
      <c r="AZ115" s="897" t="s">
        <v>391</v>
      </c>
      <c r="BA115" s="898"/>
      <c r="BB115" s="898"/>
      <c r="BC115" s="898"/>
      <c r="BD115" s="898"/>
      <c r="BE115" s="898"/>
      <c r="BF115" s="898"/>
      <c r="BG115" s="898"/>
      <c r="BH115" s="898"/>
      <c r="BI115" s="898"/>
      <c r="BJ115" s="898"/>
      <c r="BK115" s="898"/>
      <c r="BL115" s="898"/>
      <c r="BM115" s="898"/>
      <c r="BN115" s="898"/>
      <c r="BO115" s="898"/>
      <c r="BP115" s="899"/>
      <c r="BQ115" s="900" t="s">
        <v>62</v>
      </c>
      <c r="BR115" s="901"/>
      <c r="BS115" s="901"/>
      <c r="BT115" s="901"/>
      <c r="BU115" s="901"/>
      <c r="BV115" s="901" t="s">
        <v>62</v>
      </c>
      <c r="BW115" s="901"/>
      <c r="BX115" s="901"/>
      <c r="BY115" s="901"/>
      <c r="BZ115" s="901"/>
      <c r="CA115" s="901" t="s">
        <v>62</v>
      </c>
      <c r="CB115" s="901"/>
      <c r="CC115" s="901"/>
      <c r="CD115" s="901"/>
      <c r="CE115" s="901"/>
      <c r="CF115" s="895" t="s">
        <v>62</v>
      </c>
      <c r="CG115" s="896"/>
      <c r="CH115" s="896"/>
      <c r="CI115" s="896"/>
      <c r="CJ115" s="896"/>
      <c r="CK115" s="923"/>
      <c r="CL115" s="924"/>
      <c r="CM115" s="897" t="s">
        <v>392</v>
      </c>
      <c r="CN115" s="898"/>
      <c r="CO115" s="898"/>
      <c r="CP115" s="898"/>
      <c r="CQ115" s="898"/>
      <c r="CR115" s="898"/>
      <c r="CS115" s="898"/>
      <c r="CT115" s="898"/>
      <c r="CU115" s="898"/>
      <c r="CV115" s="898"/>
      <c r="CW115" s="898"/>
      <c r="CX115" s="898"/>
      <c r="CY115" s="898"/>
      <c r="CZ115" s="898"/>
      <c r="DA115" s="898"/>
      <c r="DB115" s="898"/>
      <c r="DC115" s="898"/>
      <c r="DD115" s="898"/>
      <c r="DE115" s="898"/>
      <c r="DF115" s="899"/>
      <c r="DG115" s="933">
        <v>68498</v>
      </c>
      <c r="DH115" s="934"/>
      <c r="DI115" s="934"/>
      <c r="DJ115" s="934"/>
      <c r="DK115" s="935"/>
      <c r="DL115" s="936">
        <v>129147</v>
      </c>
      <c r="DM115" s="934"/>
      <c r="DN115" s="934"/>
      <c r="DO115" s="934"/>
      <c r="DP115" s="935"/>
      <c r="DQ115" s="936">
        <v>96081</v>
      </c>
      <c r="DR115" s="934"/>
      <c r="DS115" s="934"/>
      <c r="DT115" s="934"/>
      <c r="DU115" s="935"/>
      <c r="DV115" s="937">
        <v>0.5</v>
      </c>
      <c r="DW115" s="938"/>
      <c r="DX115" s="938"/>
      <c r="DY115" s="938"/>
      <c r="DZ115" s="939"/>
    </row>
    <row r="116" spans="1:130" s="89" customFormat="1" ht="26.25" customHeight="1" x14ac:dyDescent="0.15">
      <c r="A116" s="931"/>
      <c r="B116" s="932"/>
      <c r="C116" s="940" t="s">
        <v>393</v>
      </c>
      <c r="D116" s="940"/>
      <c r="E116" s="940"/>
      <c r="F116" s="940"/>
      <c r="G116" s="940"/>
      <c r="H116" s="940"/>
      <c r="I116" s="940"/>
      <c r="J116" s="940"/>
      <c r="K116" s="940"/>
      <c r="L116" s="940"/>
      <c r="M116" s="940"/>
      <c r="N116" s="940"/>
      <c r="O116" s="940"/>
      <c r="P116" s="940"/>
      <c r="Q116" s="940"/>
      <c r="R116" s="940"/>
      <c r="S116" s="940"/>
      <c r="T116" s="940"/>
      <c r="U116" s="940"/>
      <c r="V116" s="940"/>
      <c r="W116" s="940"/>
      <c r="X116" s="940"/>
      <c r="Y116" s="940"/>
      <c r="Z116" s="941"/>
      <c r="AA116" s="933" t="s">
        <v>62</v>
      </c>
      <c r="AB116" s="934"/>
      <c r="AC116" s="934"/>
      <c r="AD116" s="934"/>
      <c r="AE116" s="935"/>
      <c r="AF116" s="936" t="s">
        <v>62</v>
      </c>
      <c r="AG116" s="934"/>
      <c r="AH116" s="934"/>
      <c r="AI116" s="934"/>
      <c r="AJ116" s="935"/>
      <c r="AK116" s="936" t="s">
        <v>62</v>
      </c>
      <c r="AL116" s="934"/>
      <c r="AM116" s="934"/>
      <c r="AN116" s="934"/>
      <c r="AO116" s="935"/>
      <c r="AP116" s="937" t="s">
        <v>62</v>
      </c>
      <c r="AQ116" s="938"/>
      <c r="AR116" s="938"/>
      <c r="AS116" s="938"/>
      <c r="AT116" s="939"/>
      <c r="AU116" s="883"/>
      <c r="AV116" s="884"/>
      <c r="AW116" s="884"/>
      <c r="AX116" s="884"/>
      <c r="AY116" s="884"/>
      <c r="AZ116" s="942" t="s">
        <v>394</v>
      </c>
      <c r="BA116" s="943"/>
      <c r="BB116" s="943"/>
      <c r="BC116" s="943"/>
      <c r="BD116" s="943"/>
      <c r="BE116" s="943"/>
      <c r="BF116" s="943"/>
      <c r="BG116" s="943"/>
      <c r="BH116" s="943"/>
      <c r="BI116" s="943"/>
      <c r="BJ116" s="943"/>
      <c r="BK116" s="943"/>
      <c r="BL116" s="943"/>
      <c r="BM116" s="943"/>
      <c r="BN116" s="943"/>
      <c r="BO116" s="943"/>
      <c r="BP116" s="944"/>
      <c r="BQ116" s="900" t="s">
        <v>62</v>
      </c>
      <c r="BR116" s="901"/>
      <c r="BS116" s="901"/>
      <c r="BT116" s="901"/>
      <c r="BU116" s="901"/>
      <c r="BV116" s="901" t="s">
        <v>62</v>
      </c>
      <c r="BW116" s="901"/>
      <c r="BX116" s="901"/>
      <c r="BY116" s="901"/>
      <c r="BZ116" s="901"/>
      <c r="CA116" s="901" t="s">
        <v>62</v>
      </c>
      <c r="CB116" s="901"/>
      <c r="CC116" s="901"/>
      <c r="CD116" s="901"/>
      <c r="CE116" s="901"/>
      <c r="CF116" s="895" t="s">
        <v>62</v>
      </c>
      <c r="CG116" s="896"/>
      <c r="CH116" s="896"/>
      <c r="CI116" s="896"/>
      <c r="CJ116" s="896"/>
      <c r="CK116" s="923"/>
      <c r="CL116" s="924"/>
      <c r="CM116" s="897" t="s">
        <v>395</v>
      </c>
      <c r="CN116" s="898"/>
      <c r="CO116" s="898"/>
      <c r="CP116" s="898"/>
      <c r="CQ116" s="898"/>
      <c r="CR116" s="898"/>
      <c r="CS116" s="898"/>
      <c r="CT116" s="898"/>
      <c r="CU116" s="898"/>
      <c r="CV116" s="898"/>
      <c r="CW116" s="898"/>
      <c r="CX116" s="898"/>
      <c r="CY116" s="898"/>
      <c r="CZ116" s="898"/>
      <c r="DA116" s="898"/>
      <c r="DB116" s="898"/>
      <c r="DC116" s="898"/>
      <c r="DD116" s="898"/>
      <c r="DE116" s="898"/>
      <c r="DF116" s="899"/>
      <c r="DG116" s="933">
        <v>49100</v>
      </c>
      <c r="DH116" s="934"/>
      <c r="DI116" s="934"/>
      <c r="DJ116" s="934"/>
      <c r="DK116" s="935"/>
      <c r="DL116" s="936">
        <v>43208</v>
      </c>
      <c r="DM116" s="934"/>
      <c r="DN116" s="934"/>
      <c r="DO116" s="934"/>
      <c r="DP116" s="935"/>
      <c r="DQ116" s="936">
        <v>37316</v>
      </c>
      <c r="DR116" s="934"/>
      <c r="DS116" s="934"/>
      <c r="DT116" s="934"/>
      <c r="DU116" s="935"/>
      <c r="DV116" s="937">
        <v>0.2</v>
      </c>
      <c r="DW116" s="938"/>
      <c r="DX116" s="938"/>
      <c r="DY116" s="938"/>
      <c r="DZ116" s="939"/>
    </row>
    <row r="117" spans="1:130" s="89" customFormat="1" ht="26.25" customHeight="1" x14ac:dyDescent="0.15">
      <c r="A117" s="887" t="s">
        <v>119</v>
      </c>
      <c r="B117" s="868"/>
      <c r="C117" s="868"/>
      <c r="D117" s="868"/>
      <c r="E117" s="868"/>
      <c r="F117" s="868"/>
      <c r="G117" s="868"/>
      <c r="H117" s="868"/>
      <c r="I117" s="868"/>
      <c r="J117" s="868"/>
      <c r="K117" s="868"/>
      <c r="L117" s="868"/>
      <c r="M117" s="868"/>
      <c r="N117" s="868"/>
      <c r="O117" s="868"/>
      <c r="P117" s="868"/>
      <c r="Q117" s="868"/>
      <c r="R117" s="868"/>
      <c r="S117" s="868"/>
      <c r="T117" s="868"/>
      <c r="U117" s="868"/>
      <c r="V117" s="868"/>
      <c r="W117" s="868"/>
      <c r="X117" s="868"/>
      <c r="Y117" s="952" t="s">
        <v>396</v>
      </c>
      <c r="Z117" s="869"/>
      <c r="AA117" s="953">
        <v>2575373</v>
      </c>
      <c r="AB117" s="954"/>
      <c r="AC117" s="954"/>
      <c r="AD117" s="954"/>
      <c r="AE117" s="955"/>
      <c r="AF117" s="956">
        <v>2592252</v>
      </c>
      <c r="AG117" s="954"/>
      <c r="AH117" s="954"/>
      <c r="AI117" s="954"/>
      <c r="AJ117" s="955"/>
      <c r="AK117" s="956">
        <v>2650554</v>
      </c>
      <c r="AL117" s="954"/>
      <c r="AM117" s="954"/>
      <c r="AN117" s="954"/>
      <c r="AO117" s="955"/>
      <c r="AP117" s="957"/>
      <c r="AQ117" s="958"/>
      <c r="AR117" s="958"/>
      <c r="AS117" s="958"/>
      <c r="AT117" s="959"/>
      <c r="AU117" s="883"/>
      <c r="AV117" s="884"/>
      <c r="AW117" s="884"/>
      <c r="AX117" s="884"/>
      <c r="AY117" s="884"/>
      <c r="AZ117" s="949" t="s">
        <v>397</v>
      </c>
      <c r="BA117" s="950"/>
      <c r="BB117" s="950"/>
      <c r="BC117" s="950"/>
      <c r="BD117" s="950"/>
      <c r="BE117" s="950"/>
      <c r="BF117" s="950"/>
      <c r="BG117" s="950"/>
      <c r="BH117" s="950"/>
      <c r="BI117" s="950"/>
      <c r="BJ117" s="950"/>
      <c r="BK117" s="950"/>
      <c r="BL117" s="950"/>
      <c r="BM117" s="950"/>
      <c r="BN117" s="950"/>
      <c r="BO117" s="950"/>
      <c r="BP117" s="951"/>
      <c r="BQ117" s="900" t="s">
        <v>62</v>
      </c>
      <c r="BR117" s="901"/>
      <c r="BS117" s="901"/>
      <c r="BT117" s="901"/>
      <c r="BU117" s="901"/>
      <c r="BV117" s="901" t="s">
        <v>62</v>
      </c>
      <c r="BW117" s="901"/>
      <c r="BX117" s="901"/>
      <c r="BY117" s="901"/>
      <c r="BZ117" s="901"/>
      <c r="CA117" s="901" t="s">
        <v>62</v>
      </c>
      <c r="CB117" s="901"/>
      <c r="CC117" s="901"/>
      <c r="CD117" s="901"/>
      <c r="CE117" s="901"/>
      <c r="CF117" s="895" t="s">
        <v>62</v>
      </c>
      <c r="CG117" s="896"/>
      <c r="CH117" s="896"/>
      <c r="CI117" s="896"/>
      <c r="CJ117" s="896"/>
      <c r="CK117" s="923"/>
      <c r="CL117" s="924"/>
      <c r="CM117" s="897" t="s">
        <v>398</v>
      </c>
      <c r="CN117" s="898"/>
      <c r="CO117" s="898"/>
      <c r="CP117" s="898"/>
      <c r="CQ117" s="898"/>
      <c r="CR117" s="898"/>
      <c r="CS117" s="898"/>
      <c r="CT117" s="898"/>
      <c r="CU117" s="898"/>
      <c r="CV117" s="898"/>
      <c r="CW117" s="898"/>
      <c r="CX117" s="898"/>
      <c r="CY117" s="898"/>
      <c r="CZ117" s="898"/>
      <c r="DA117" s="898"/>
      <c r="DB117" s="898"/>
      <c r="DC117" s="898"/>
      <c r="DD117" s="898"/>
      <c r="DE117" s="898"/>
      <c r="DF117" s="899"/>
      <c r="DG117" s="933" t="s">
        <v>62</v>
      </c>
      <c r="DH117" s="934"/>
      <c r="DI117" s="934"/>
      <c r="DJ117" s="934"/>
      <c r="DK117" s="935"/>
      <c r="DL117" s="936" t="s">
        <v>62</v>
      </c>
      <c r="DM117" s="934"/>
      <c r="DN117" s="934"/>
      <c r="DO117" s="934"/>
      <c r="DP117" s="935"/>
      <c r="DQ117" s="936" t="s">
        <v>62</v>
      </c>
      <c r="DR117" s="934"/>
      <c r="DS117" s="934"/>
      <c r="DT117" s="934"/>
      <c r="DU117" s="935"/>
      <c r="DV117" s="937" t="s">
        <v>62</v>
      </c>
      <c r="DW117" s="938"/>
      <c r="DX117" s="938"/>
      <c r="DY117" s="938"/>
      <c r="DZ117" s="939"/>
    </row>
    <row r="118" spans="1:130" s="89" customFormat="1" ht="26.25" customHeight="1" x14ac:dyDescent="0.15">
      <c r="A118" s="887" t="s">
        <v>371</v>
      </c>
      <c r="B118" s="868"/>
      <c r="C118" s="868"/>
      <c r="D118" s="868"/>
      <c r="E118" s="868"/>
      <c r="F118" s="868"/>
      <c r="G118" s="868"/>
      <c r="H118" s="868"/>
      <c r="I118" s="868"/>
      <c r="J118" s="868"/>
      <c r="K118" s="868"/>
      <c r="L118" s="868"/>
      <c r="M118" s="868"/>
      <c r="N118" s="868"/>
      <c r="O118" s="868"/>
      <c r="P118" s="868"/>
      <c r="Q118" s="868"/>
      <c r="R118" s="868"/>
      <c r="S118" s="868"/>
      <c r="T118" s="868"/>
      <c r="U118" s="868"/>
      <c r="V118" s="868"/>
      <c r="W118" s="868"/>
      <c r="X118" s="868"/>
      <c r="Y118" s="868"/>
      <c r="Z118" s="869"/>
      <c r="AA118" s="867" t="s">
        <v>368</v>
      </c>
      <c r="AB118" s="868"/>
      <c r="AC118" s="868"/>
      <c r="AD118" s="868"/>
      <c r="AE118" s="869"/>
      <c r="AF118" s="867" t="s">
        <v>369</v>
      </c>
      <c r="AG118" s="868"/>
      <c r="AH118" s="868"/>
      <c r="AI118" s="868"/>
      <c r="AJ118" s="869"/>
      <c r="AK118" s="867" t="s">
        <v>238</v>
      </c>
      <c r="AL118" s="868"/>
      <c r="AM118" s="868"/>
      <c r="AN118" s="868"/>
      <c r="AO118" s="869"/>
      <c r="AP118" s="945" t="s">
        <v>370</v>
      </c>
      <c r="AQ118" s="946"/>
      <c r="AR118" s="946"/>
      <c r="AS118" s="946"/>
      <c r="AT118" s="947"/>
      <c r="AU118" s="883"/>
      <c r="AV118" s="884"/>
      <c r="AW118" s="884"/>
      <c r="AX118" s="884"/>
      <c r="AY118" s="884"/>
      <c r="AZ118" s="948" t="s">
        <v>399</v>
      </c>
      <c r="BA118" s="940"/>
      <c r="BB118" s="940"/>
      <c r="BC118" s="940"/>
      <c r="BD118" s="940"/>
      <c r="BE118" s="940"/>
      <c r="BF118" s="940"/>
      <c r="BG118" s="940"/>
      <c r="BH118" s="940"/>
      <c r="BI118" s="940"/>
      <c r="BJ118" s="940"/>
      <c r="BK118" s="940"/>
      <c r="BL118" s="940"/>
      <c r="BM118" s="940"/>
      <c r="BN118" s="940"/>
      <c r="BO118" s="940"/>
      <c r="BP118" s="941"/>
      <c r="BQ118" s="974" t="s">
        <v>62</v>
      </c>
      <c r="BR118" s="975"/>
      <c r="BS118" s="975"/>
      <c r="BT118" s="975"/>
      <c r="BU118" s="975"/>
      <c r="BV118" s="975" t="s">
        <v>62</v>
      </c>
      <c r="BW118" s="975"/>
      <c r="BX118" s="975"/>
      <c r="BY118" s="975"/>
      <c r="BZ118" s="975"/>
      <c r="CA118" s="975" t="s">
        <v>62</v>
      </c>
      <c r="CB118" s="975"/>
      <c r="CC118" s="975"/>
      <c r="CD118" s="975"/>
      <c r="CE118" s="975"/>
      <c r="CF118" s="895" t="s">
        <v>62</v>
      </c>
      <c r="CG118" s="896"/>
      <c r="CH118" s="896"/>
      <c r="CI118" s="896"/>
      <c r="CJ118" s="896"/>
      <c r="CK118" s="923"/>
      <c r="CL118" s="924"/>
      <c r="CM118" s="897" t="s">
        <v>400</v>
      </c>
      <c r="CN118" s="898"/>
      <c r="CO118" s="898"/>
      <c r="CP118" s="898"/>
      <c r="CQ118" s="898"/>
      <c r="CR118" s="898"/>
      <c r="CS118" s="898"/>
      <c r="CT118" s="898"/>
      <c r="CU118" s="898"/>
      <c r="CV118" s="898"/>
      <c r="CW118" s="898"/>
      <c r="CX118" s="898"/>
      <c r="CY118" s="898"/>
      <c r="CZ118" s="898"/>
      <c r="DA118" s="898"/>
      <c r="DB118" s="898"/>
      <c r="DC118" s="898"/>
      <c r="DD118" s="898"/>
      <c r="DE118" s="898"/>
      <c r="DF118" s="899"/>
      <c r="DG118" s="933" t="s">
        <v>62</v>
      </c>
      <c r="DH118" s="934"/>
      <c r="DI118" s="934"/>
      <c r="DJ118" s="934"/>
      <c r="DK118" s="935"/>
      <c r="DL118" s="936" t="s">
        <v>62</v>
      </c>
      <c r="DM118" s="934"/>
      <c r="DN118" s="934"/>
      <c r="DO118" s="934"/>
      <c r="DP118" s="935"/>
      <c r="DQ118" s="936" t="s">
        <v>62</v>
      </c>
      <c r="DR118" s="934"/>
      <c r="DS118" s="934"/>
      <c r="DT118" s="934"/>
      <c r="DU118" s="935"/>
      <c r="DV118" s="937" t="s">
        <v>62</v>
      </c>
      <c r="DW118" s="938"/>
      <c r="DX118" s="938"/>
      <c r="DY118" s="938"/>
      <c r="DZ118" s="939"/>
    </row>
    <row r="119" spans="1:130" s="89" customFormat="1" ht="26.25" customHeight="1" x14ac:dyDescent="0.15">
      <c r="A119" s="1037" t="s">
        <v>375</v>
      </c>
      <c r="B119" s="922"/>
      <c r="C119" s="904" t="s">
        <v>376</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874">
        <v>9474</v>
      </c>
      <c r="AB119" s="875"/>
      <c r="AC119" s="875"/>
      <c r="AD119" s="875"/>
      <c r="AE119" s="876"/>
      <c r="AF119" s="877">
        <v>9515</v>
      </c>
      <c r="AG119" s="875"/>
      <c r="AH119" s="875"/>
      <c r="AI119" s="875"/>
      <c r="AJ119" s="876"/>
      <c r="AK119" s="877">
        <v>109556</v>
      </c>
      <c r="AL119" s="875"/>
      <c r="AM119" s="875"/>
      <c r="AN119" s="875"/>
      <c r="AO119" s="876"/>
      <c r="AP119" s="878">
        <v>0.6</v>
      </c>
      <c r="AQ119" s="879"/>
      <c r="AR119" s="879"/>
      <c r="AS119" s="879"/>
      <c r="AT119" s="880"/>
      <c r="AU119" s="885"/>
      <c r="AV119" s="886"/>
      <c r="AW119" s="886"/>
      <c r="AX119" s="886"/>
      <c r="AY119" s="886"/>
      <c r="AZ119" s="112" t="s">
        <v>119</v>
      </c>
      <c r="BA119" s="112"/>
      <c r="BB119" s="112"/>
      <c r="BC119" s="112"/>
      <c r="BD119" s="112"/>
      <c r="BE119" s="112"/>
      <c r="BF119" s="112"/>
      <c r="BG119" s="112"/>
      <c r="BH119" s="112"/>
      <c r="BI119" s="112"/>
      <c r="BJ119" s="112"/>
      <c r="BK119" s="112"/>
      <c r="BL119" s="112"/>
      <c r="BM119" s="112"/>
      <c r="BN119" s="112"/>
      <c r="BO119" s="952" t="s">
        <v>401</v>
      </c>
      <c r="BP119" s="980"/>
      <c r="BQ119" s="974">
        <v>27434913</v>
      </c>
      <c r="BR119" s="975"/>
      <c r="BS119" s="975"/>
      <c r="BT119" s="975"/>
      <c r="BU119" s="975"/>
      <c r="BV119" s="975">
        <v>25882216</v>
      </c>
      <c r="BW119" s="975"/>
      <c r="BX119" s="975"/>
      <c r="BY119" s="975"/>
      <c r="BZ119" s="975"/>
      <c r="CA119" s="975">
        <v>25451302</v>
      </c>
      <c r="CB119" s="975"/>
      <c r="CC119" s="975"/>
      <c r="CD119" s="975"/>
      <c r="CE119" s="975"/>
      <c r="CF119" s="976"/>
      <c r="CG119" s="977"/>
      <c r="CH119" s="977"/>
      <c r="CI119" s="977"/>
      <c r="CJ119" s="978"/>
      <c r="CK119" s="925"/>
      <c r="CL119" s="926"/>
      <c r="CM119" s="948" t="s">
        <v>402</v>
      </c>
      <c r="CN119" s="940"/>
      <c r="CO119" s="940"/>
      <c r="CP119" s="940"/>
      <c r="CQ119" s="940"/>
      <c r="CR119" s="940"/>
      <c r="CS119" s="940"/>
      <c r="CT119" s="940"/>
      <c r="CU119" s="940"/>
      <c r="CV119" s="940"/>
      <c r="CW119" s="940"/>
      <c r="CX119" s="940"/>
      <c r="CY119" s="940"/>
      <c r="CZ119" s="940"/>
      <c r="DA119" s="940"/>
      <c r="DB119" s="940"/>
      <c r="DC119" s="940"/>
      <c r="DD119" s="940"/>
      <c r="DE119" s="940"/>
      <c r="DF119" s="941"/>
      <c r="DG119" s="979" t="s">
        <v>62</v>
      </c>
      <c r="DH119" s="961"/>
      <c r="DI119" s="961"/>
      <c r="DJ119" s="961"/>
      <c r="DK119" s="962"/>
      <c r="DL119" s="960" t="s">
        <v>62</v>
      </c>
      <c r="DM119" s="961"/>
      <c r="DN119" s="961"/>
      <c r="DO119" s="961"/>
      <c r="DP119" s="962"/>
      <c r="DQ119" s="960">
        <v>794883</v>
      </c>
      <c r="DR119" s="961"/>
      <c r="DS119" s="961"/>
      <c r="DT119" s="961"/>
      <c r="DU119" s="962"/>
      <c r="DV119" s="963">
        <v>4.3</v>
      </c>
      <c r="DW119" s="964"/>
      <c r="DX119" s="964"/>
      <c r="DY119" s="964"/>
      <c r="DZ119" s="965"/>
    </row>
    <row r="120" spans="1:130" s="89" customFormat="1" ht="26.25" customHeight="1" x14ac:dyDescent="0.15">
      <c r="A120" s="1038"/>
      <c r="B120" s="924"/>
      <c r="C120" s="897" t="s">
        <v>379</v>
      </c>
      <c r="D120" s="898"/>
      <c r="E120" s="898"/>
      <c r="F120" s="898"/>
      <c r="G120" s="898"/>
      <c r="H120" s="898"/>
      <c r="I120" s="898"/>
      <c r="J120" s="898"/>
      <c r="K120" s="898"/>
      <c r="L120" s="898"/>
      <c r="M120" s="898"/>
      <c r="N120" s="898"/>
      <c r="O120" s="898"/>
      <c r="P120" s="898"/>
      <c r="Q120" s="898"/>
      <c r="R120" s="898"/>
      <c r="S120" s="898"/>
      <c r="T120" s="898"/>
      <c r="U120" s="898"/>
      <c r="V120" s="898"/>
      <c r="W120" s="898"/>
      <c r="X120" s="898"/>
      <c r="Y120" s="898"/>
      <c r="Z120" s="899"/>
      <c r="AA120" s="933">
        <v>342387</v>
      </c>
      <c r="AB120" s="934"/>
      <c r="AC120" s="934"/>
      <c r="AD120" s="934"/>
      <c r="AE120" s="935"/>
      <c r="AF120" s="936">
        <v>340985</v>
      </c>
      <c r="AG120" s="934"/>
      <c r="AH120" s="934"/>
      <c r="AI120" s="934"/>
      <c r="AJ120" s="935"/>
      <c r="AK120" s="936">
        <v>340264</v>
      </c>
      <c r="AL120" s="934"/>
      <c r="AM120" s="934"/>
      <c r="AN120" s="934"/>
      <c r="AO120" s="935"/>
      <c r="AP120" s="937">
        <v>1.8</v>
      </c>
      <c r="AQ120" s="938"/>
      <c r="AR120" s="938"/>
      <c r="AS120" s="938"/>
      <c r="AT120" s="939"/>
      <c r="AU120" s="966" t="s">
        <v>403</v>
      </c>
      <c r="AV120" s="967"/>
      <c r="AW120" s="967"/>
      <c r="AX120" s="967"/>
      <c r="AY120" s="968"/>
      <c r="AZ120" s="904" t="s">
        <v>404</v>
      </c>
      <c r="BA120" s="872"/>
      <c r="BB120" s="872"/>
      <c r="BC120" s="872"/>
      <c r="BD120" s="872"/>
      <c r="BE120" s="872"/>
      <c r="BF120" s="872"/>
      <c r="BG120" s="872"/>
      <c r="BH120" s="872"/>
      <c r="BI120" s="872"/>
      <c r="BJ120" s="872"/>
      <c r="BK120" s="872"/>
      <c r="BL120" s="872"/>
      <c r="BM120" s="872"/>
      <c r="BN120" s="872"/>
      <c r="BO120" s="872"/>
      <c r="BP120" s="873"/>
      <c r="BQ120" s="905">
        <v>7915673</v>
      </c>
      <c r="BR120" s="906"/>
      <c r="BS120" s="906"/>
      <c r="BT120" s="906"/>
      <c r="BU120" s="906"/>
      <c r="BV120" s="906">
        <v>8250529</v>
      </c>
      <c r="BW120" s="906"/>
      <c r="BX120" s="906"/>
      <c r="BY120" s="906"/>
      <c r="BZ120" s="906"/>
      <c r="CA120" s="906">
        <v>8067825</v>
      </c>
      <c r="CB120" s="906"/>
      <c r="CC120" s="906"/>
      <c r="CD120" s="906"/>
      <c r="CE120" s="906"/>
      <c r="CF120" s="919">
        <v>43.3</v>
      </c>
      <c r="CG120" s="920"/>
      <c r="CH120" s="920"/>
      <c r="CI120" s="920"/>
      <c r="CJ120" s="920"/>
      <c r="CK120" s="981" t="s">
        <v>405</v>
      </c>
      <c r="CL120" s="982"/>
      <c r="CM120" s="982"/>
      <c r="CN120" s="982"/>
      <c r="CO120" s="983"/>
      <c r="CP120" s="989" t="s">
        <v>339</v>
      </c>
      <c r="CQ120" s="990"/>
      <c r="CR120" s="990"/>
      <c r="CS120" s="990"/>
      <c r="CT120" s="990"/>
      <c r="CU120" s="990"/>
      <c r="CV120" s="990"/>
      <c r="CW120" s="990"/>
      <c r="CX120" s="990"/>
      <c r="CY120" s="990"/>
      <c r="CZ120" s="990"/>
      <c r="DA120" s="990"/>
      <c r="DB120" s="990"/>
      <c r="DC120" s="990"/>
      <c r="DD120" s="990"/>
      <c r="DE120" s="990"/>
      <c r="DF120" s="991"/>
      <c r="DG120" s="905">
        <v>412270</v>
      </c>
      <c r="DH120" s="906"/>
      <c r="DI120" s="906"/>
      <c r="DJ120" s="906"/>
      <c r="DK120" s="906"/>
      <c r="DL120" s="906">
        <v>1639201</v>
      </c>
      <c r="DM120" s="906"/>
      <c r="DN120" s="906"/>
      <c r="DO120" s="906"/>
      <c r="DP120" s="906"/>
      <c r="DQ120" s="906">
        <v>1504215</v>
      </c>
      <c r="DR120" s="906"/>
      <c r="DS120" s="906"/>
      <c r="DT120" s="906"/>
      <c r="DU120" s="906"/>
      <c r="DV120" s="907">
        <v>8.1</v>
      </c>
      <c r="DW120" s="907"/>
      <c r="DX120" s="907"/>
      <c r="DY120" s="907"/>
      <c r="DZ120" s="908"/>
    </row>
    <row r="121" spans="1:130" s="89" customFormat="1" ht="26.25" customHeight="1" x14ac:dyDescent="0.15">
      <c r="A121" s="1038"/>
      <c r="B121" s="924"/>
      <c r="C121" s="949" t="s">
        <v>406</v>
      </c>
      <c r="D121" s="950"/>
      <c r="E121" s="950"/>
      <c r="F121" s="950"/>
      <c r="G121" s="950"/>
      <c r="H121" s="950"/>
      <c r="I121" s="950"/>
      <c r="J121" s="950"/>
      <c r="K121" s="950"/>
      <c r="L121" s="950"/>
      <c r="M121" s="950"/>
      <c r="N121" s="950"/>
      <c r="O121" s="950"/>
      <c r="P121" s="950"/>
      <c r="Q121" s="950"/>
      <c r="R121" s="950"/>
      <c r="S121" s="950"/>
      <c r="T121" s="950"/>
      <c r="U121" s="950"/>
      <c r="V121" s="950"/>
      <c r="W121" s="950"/>
      <c r="X121" s="950"/>
      <c r="Y121" s="950"/>
      <c r="Z121" s="951"/>
      <c r="AA121" s="933" t="s">
        <v>62</v>
      </c>
      <c r="AB121" s="934"/>
      <c r="AC121" s="934"/>
      <c r="AD121" s="934"/>
      <c r="AE121" s="935"/>
      <c r="AF121" s="936" t="s">
        <v>62</v>
      </c>
      <c r="AG121" s="934"/>
      <c r="AH121" s="934"/>
      <c r="AI121" s="934"/>
      <c r="AJ121" s="935"/>
      <c r="AK121" s="936" t="s">
        <v>62</v>
      </c>
      <c r="AL121" s="934"/>
      <c r="AM121" s="934"/>
      <c r="AN121" s="934"/>
      <c r="AO121" s="935"/>
      <c r="AP121" s="937" t="s">
        <v>62</v>
      </c>
      <c r="AQ121" s="938"/>
      <c r="AR121" s="938"/>
      <c r="AS121" s="938"/>
      <c r="AT121" s="939"/>
      <c r="AU121" s="969"/>
      <c r="AV121" s="970"/>
      <c r="AW121" s="970"/>
      <c r="AX121" s="970"/>
      <c r="AY121" s="971"/>
      <c r="AZ121" s="897" t="s">
        <v>407</v>
      </c>
      <c r="BA121" s="898"/>
      <c r="BB121" s="898"/>
      <c r="BC121" s="898"/>
      <c r="BD121" s="898"/>
      <c r="BE121" s="898"/>
      <c r="BF121" s="898"/>
      <c r="BG121" s="898"/>
      <c r="BH121" s="898"/>
      <c r="BI121" s="898"/>
      <c r="BJ121" s="898"/>
      <c r="BK121" s="898"/>
      <c r="BL121" s="898"/>
      <c r="BM121" s="898"/>
      <c r="BN121" s="898"/>
      <c r="BO121" s="898"/>
      <c r="BP121" s="899"/>
      <c r="BQ121" s="900">
        <v>3072827</v>
      </c>
      <c r="BR121" s="901"/>
      <c r="BS121" s="901"/>
      <c r="BT121" s="901"/>
      <c r="BU121" s="901"/>
      <c r="BV121" s="901">
        <v>2277341</v>
      </c>
      <c r="BW121" s="901"/>
      <c r="BX121" s="901"/>
      <c r="BY121" s="901"/>
      <c r="BZ121" s="901"/>
      <c r="CA121" s="901">
        <v>2442593</v>
      </c>
      <c r="CB121" s="901"/>
      <c r="CC121" s="901"/>
      <c r="CD121" s="901"/>
      <c r="CE121" s="901"/>
      <c r="CF121" s="895">
        <v>13.1</v>
      </c>
      <c r="CG121" s="896"/>
      <c r="CH121" s="896"/>
      <c r="CI121" s="896"/>
      <c r="CJ121" s="896"/>
      <c r="CK121" s="984"/>
      <c r="CL121" s="985"/>
      <c r="CM121" s="985"/>
      <c r="CN121" s="985"/>
      <c r="CO121" s="986"/>
      <c r="CP121" s="994" t="s">
        <v>341</v>
      </c>
      <c r="CQ121" s="995"/>
      <c r="CR121" s="995"/>
      <c r="CS121" s="995"/>
      <c r="CT121" s="995"/>
      <c r="CU121" s="995"/>
      <c r="CV121" s="995"/>
      <c r="CW121" s="995"/>
      <c r="CX121" s="995"/>
      <c r="CY121" s="995"/>
      <c r="CZ121" s="995"/>
      <c r="DA121" s="995"/>
      <c r="DB121" s="995"/>
      <c r="DC121" s="995"/>
      <c r="DD121" s="995"/>
      <c r="DE121" s="995"/>
      <c r="DF121" s="996"/>
      <c r="DG121" s="900">
        <v>1004960</v>
      </c>
      <c r="DH121" s="901"/>
      <c r="DI121" s="901"/>
      <c r="DJ121" s="901"/>
      <c r="DK121" s="901"/>
      <c r="DL121" s="901">
        <v>807870</v>
      </c>
      <c r="DM121" s="901"/>
      <c r="DN121" s="901"/>
      <c r="DO121" s="901"/>
      <c r="DP121" s="901"/>
      <c r="DQ121" s="901">
        <v>780747</v>
      </c>
      <c r="DR121" s="901"/>
      <c r="DS121" s="901"/>
      <c r="DT121" s="901"/>
      <c r="DU121" s="901"/>
      <c r="DV121" s="902">
        <v>4.2</v>
      </c>
      <c r="DW121" s="902"/>
      <c r="DX121" s="902"/>
      <c r="DY121" s="902"/>
      <c r="DZ121" s="903"/>
    </row>
    <row r="122" spans="1:130" s="89" customFormat="1" ht="26.25" customHeight="1" x14ac:dyDescent="0.15">
      <c r="A122" s="1038"/>
      <c r="B122" s="924"/>
      <c r="C122" s="897" t="s">
        <v>389</v>
      </c>
      <c r="D122" s="898"/>
      <c r="E122" s="898"/>
      <c r="F122" s="898"/>
      <c r="G122" s="898"/>
      <c r="H122" s="898"/>
      <c r="I122" s="898"/>
      <c r="J122" s="898"/>
      <c r="K122" s="898"/>
      <c r="L122" s="898"/>
      <c r="M122" s="898"/>
      <c r="N122" s="898"/>
      <c r="O122" s="898"/>
      <c r="P122" s="898"/>
      <c r="Q122" s="898"/>
      <c r="R122" s="898"/>
      <c r="S122" s="898"/>
      <c r="T122" s="898"/>
      <c r="U122" s="898"/>
      <c r="V122" s="898"/>
      <c r="W122" s="898"/>
      <c r="X122" s="898"/>
      <c r="Y122" s="898"/>
      <c r="Z122" s="899"/>
      <c r="AA122" s="933" t="s">
        <v>62</v>
      </c>
      <c r="AB122" s="934"/>
      <c r="AC122" s="934"/>
      <c r="AD122" s="934"/>
      <c r="AE122" s="935"/>
      <c r="AF122" s="936" t="s">
        <v>62</v>
      </c>
      <c r="AG122" s="934"/>
      <c r="AH122" s="934"/>
      <c r="AI122" s="934"/>
      <c r="AJ122" s="935"/>
      <c r="AK122" s="936" t="s">
        <v>62</v>
      </c>
      <c r="AL122" s="934"/>
      <c r="AM122" s="934"/>
      <c r="AN122" s="934"/>
      <c r="AO122" s="935"/>
      <c r="AP122" s="937" t="s">
        <v>62</v>
      </c>
      <c r="AQ122" s="938"/>
      <c r="AR122" s="938"/>
      <c r="AS122" s="938"/>
      <c r="AT122" s="939"/>
      <c r="AU122" s="969"/>
      <c r="AV122" s="970"/>
      <c r="AW122" s="970"/>
      <c r="AX122" s="970"/>
      <c r="AY122" s="971"/>
      <c r="AZ122" s="948" t="s">
        <v>408</v>
      </c>
      <c r="BA122" s="940"/>
      <c r="BB122" s="940"/>
      <c r="BC122" s="940"/>
      <c r="BD122" s="940"/>
      <c r="BE122" s="940"/>
      <c r="BF122" s="940"/>
      <c r="BG122" s="940"/>
      <c r="BH122" s="940"/>
      <c r="BI122" s="940"/>
      <c r="BJ122" s="940"/>
      <c r="BK122" s="940"/>
      <c r="BL122" s="940"/>
      <c r="BM122" s="940"/>
      <c r="BN122" s="940"/>
      <c r="BO122" s="940"/>
      <c r="BP122" s="941"/>
      <c r="BQ122" s="974">
        <v>14819708</v>
      </c>
      <c r="BR122" s="975"/>
      <c r="BS122" s="975"/>
      <c r="BT122" s="975"/>
      <c r="BU122" s="975"/>
      <c r="BV122" s="975">
        <v>13534250</v>
      </c>
      <c r="BW122" s="975"/>
      <c r="BX122" s="975"/>
      <c r="BY122" s="975"/>
      <c r="BZ122" s="975"/>
      <c r="CA122" s="975">
        <v>12014124</v>
      </c>
      <c r="CB122" s="975"/>
      <c r="CC122" s="975"/>
      <c r="CD122" s="975"/>
      <c r="CE122" s="975"/>
      <c r="CF122" s="992">
        <v>64.5</v>
      </c>
      <c r="CG122" s="993"/>
      <c r="CH122" s="993"/>
      <c r="CI122" s="993"/>
      <c r="CJ122" s="993"/>
      <c r="CK122" s="984"/>
      <c r="CL122" s="985"/>
      <c r="CM122" s="985"/>
      <c r="CN122" s="985"/>
      <c r="CO122" s="986"/>
      <c r="CP122" s="994" t="s">
        <v>337</v>
      </c>
      <c r="CQ122" s="995"/>
      <c r="CR122" s="995"/>
      <c r="CS122" s="995"/>
      <c r="CT122" s="995"/>
      <c r="CU122" s="995"/>
      <c r="CV122" s="995"/>
      <c r="CW122" s="995"/>
      <c r="CX122" s="995"/>
      <c r="CY122" s="995"/>
      <c r="CZ122" s="995"/>
      <c r="DA122" s="995"/>
      <c r="DB122" s="995"/>
      <c r="DC122" s="995"/>
      <c r="DD122" s="995"/>
      <c r="DE122" s="995"/>
      <c r="DF122" s="996"/>
      <c r="DG122" s="900" t="s">
        <v>62</v>
      </c>
      <c r="DH122" s="901"/>
      <c r="DI122" s="901"/>
      <c r="DJ122" s="901"/>
      <c r="DK122" s="901"/>
      <c r="DL122" s="901" t="s">
        <v>62</v>
      </c>
      <c r="DM122" s="901"/>
      <c r="DN122" s="901"/>
      <c r="DO122" s="901"/>
      <c r="DP122" s="901"/>
      <c r="DQ122" s="901" t="s">
        <v>62</v>
      </c>
      <c r="DR122" s="901"/>
      <c r="DS122" s="901"/>
      <c r="DT122" s="901"/>
      <c r="DU122" s="901"/>
      <c r="DV122" s="902" t="s">
        <v>62</v>
      </c>
      <c r="DW122" s="902"/>
      <c r="DX122" s="902"/>
      <c r="DY122" s="902"/>
      <c r="DZ122" s="903"/>
    </row>
    <row r="123" spans="1:130" s="89" customFormat="1" ht="26.25" customHeight="1" x14ac:dyDescent="0.15">
      <c r="A123" s="1038"/>
      <c r="B123" s="924"/>
      <c r="C123" s="897" t="s">
        <v>395</v>
      </c>
      <c r="D123" s="898"/>
      <c r="E123" s="898"/>
      <c r="F123" s="898"/>
      <c r="G123" s="898"/>
      <c r="H123" s="898"/>
      <c r="I123" s="898"/>
      <c r="J123" s="898"/>
      <c r="K123" s="898"/>
      <c r="L123" s="898"/>
      <c r="M123" s="898"/>
      <c r="N123" s="898"/>
      <c r="O123" s="898"/>
      <c r="P123" s="898"/>
      <c r="Q123" s="898"/>
      <c r="R123" s="898"/>
      <c r="S123" s="898"/>
      <c r="T123" s="898"/>
      <c r="U123" s="898"/>
      <c r="V123" s="898"/>
      <c r="W123" s="898"/>
      <c r="X123" s="898"/>
      <c r="Y123" s="898"/>
      <c r="Z123" s="899"/>
      <c r="AA123" s="933">
        <v>5892</v>
      </c>
      <c r="AB123" s="934"/>
      <c r="AC123" s="934"/>
      <c r="AD123" s="934"/>
      <c r="AE123" s="935"/>
      <c r="AF123" s="936">
        <v>5892</v>
      </c>
      <c r="AG123" s="934"/>
      <c r="AH123" s="934"/>
      <c r="AI123" s="934"/>
      <c r="AJ123" s="935"/>
      <c r="AK123" s="936">
        <v>5892</v>
      </c>
      <c r="AL123" s="934"/>
      <c r="AM123" s="934"/>
      <c r="AN123" s="934"/>
      <c r="AO123" s="935"/>
      <c r="AP123" s="937">
        <v>0</v>
      </c>
      <c r="AQ123" s="938"/>
      <c r="AR123" s="938"/>
      <c r="AS123" s="938"/>
      <c r="AT123" s="939"/>
      <c r="AU123" s="972"/>
      <c r="AV123" s="973"/>
      <c r="AW123" s="973"/>
      <c r="AX123" s="973"/>
      <c r="AY123" s="973"/>
      <c r="AZ123" s="112" t="s">
        <v>119</v>
      </c>
      <c r="BA123" s="112"/>
      <c r="BB123" s="112"/>
      <c r="BC123" s="112"/>
      <c r="BD123" s="112"/>
      <c r="BE123" s="112"/>
      <c r="BF123" s="112"/>
      <c r="BG123" s="112"/>
      <c r="BH123" s="112"/>
      <c r="BI123" s="112"/>
      <c r="BJ123" s="112"/>
      <c r="BK123" s="112"/>
      <c r="BL123" s="112"/>
      <c r="BM123" s="112"/>
      <c r="BN123" s="112"/>
      <c r="BO123" s="952" t="s">
        <v>409</v>
      </c>
      <c r="BP123" s="980"/>
      <c r="BQ123" s="1010">
        <v>25808208</v>
      </c>
      <c r="BR123" s="1011"/>
      <c r="BS123" s="1011"/>
      <c r="BT123" s="1011"/>
      <c r="BU123" s="1011"/>
      <c r="BV123" s="1011">
        <v>24062120</v>
      </c>
      <c r="BW123" s="1011"/>
      <c r="BX123" s="1011"/>
      <c r="BY123" s="1011"/>
      <c r="BZ123" s="1011"/>
      <c r="CA123" s="1011">
        <v>22524542</v>
      </c>
      <c r="CB123" s="1011"/>
      <c r="CC123" s="1011"/>
      <c r="CD123" s="1011"/>
      <c r="CE123" s="1011"/>
      <c r="CF123" s="976"/>
      <c r="CG123" s="977"/>
      <c r="CH123" s="977"/>
      <c r="CI123" s="977"/>
      <c r="CJ123" s="978"/>
      <c r="CK123" s="984"/>
      <c r="CL123" s="985"/>
      <c r="CM123" s="985"/>
      <c r="CN123" s="985"/>
      <c r="CO123" s="986"/>
      <c r="CP123" s="994" t="s">
        <v>338</v>
      </c>
      <c r="CQ123" s="995"/>
      <c r="CR123" s="995"/>
      <c r="CS123" s="995"/>
      <c r="CT123" s="995"/>
      <c r="CU123" s="995"/>
      <c r="CV123" s="995"/>
      <c r="CW123" s="995"/>
      <c r="CX123" s="995"/>
      <c r="CY123" s="995"/>
      <c r="CZ123" s="995"/>
      <c r="DA123" s="995"/>
      <c r="DB123" s="995"/>
      <c r="DC123" s="995"/>
      <c r="DD123" s="995"/>
      <c r="DE123" s="995"/>
      <c r="DF123" s="996"/>
      <c r="DG123" s="933" t="s">
        <v>62</v>
      </c>
      <c r="DH123" s="934"/>
      <c r="DI123" s="934"/>
      <c r="DJ123" s="934"/>
      <c r="DK123" s="935"/>
      <c r="DL123" s="936" t="s">
        <v>62</v>
      </c>
      <c r="DM123" s="934"/>
      <c r="DN123" s="934"/>
      <c r="DO123" s="934"/>
      <c r="DP123" s="935"/>
      <c r="DQ123" s="936" t="s">
        <v>62</v>
      </c>
      <c r="DR123" s="934"/>
      <c r="DS123" s="934"/>
      <c r="DT123" s="934"/>
      <c r="DU123" s="935"/>
      <c r="DV123" s="937" t="s">
        <v>62</v>
      </c>
      <c r="DW123" s="938"/>
      <c r="DX123" s="938"/>
      <c r="DY123" s="938"/>
      <c r="DZ123" s="939"/>
    </row>
    <row r="124" spans="1:130" s="89" customFormat="1" ht="26.25" customHeight="1" thickBot="1" x14ac:dyDescent="0.2">
      <c r="A124" s="1038"/>
      <c r="B124" s="924"/>
      <c r="C124" s="897" t="s">
        <v>398</v>
      </c>
      <c r="D124" s="898"/>
      <c r="E124" s="898"/>
      <c r="F124" s="898"/>
      <c r="G124" s="898"/>
      <c r="H124" s="898"/>
      <c r="I124" s="898"/>
      <c r="J124" s="898"/>
      <c r="K124" s="898"/>
      <c r="L124" s="898"/>
      <c r="M124" s="898"/>
      <c r="N124" s="898"/>
      <c r="O124" s="898"/>
      <c r="P124" s="898"/>
      <c r="Q124" s="898"/>
      <c r="R124" s="898"/>
      <c r="S124" s="898"/>
      <c r="T124" s="898"/>
      <c r="U124" s="898"/>
      <c r="V124" s="898"/>
      <c r="W124" s="898"/>
      <c r="X124" s="898"/>
      <c r="Y124" s="898"/>
      <c r="Z124" s="899"/>
      <c r="AA124" s="933" t="s">
        <v>62</v>
      </c>
      <c r="AB124" s="934"/>
      <c r="AC124" s="934"/>
      <c r="AD124" s="934"/>
      <c r="AE124" s="935"/>
      <c r="AF124" s="936" t="s">
        <v>62</v>
      </c>
      <c r="AG124" s="934"/>
      <c r="AH124" s="934"/>
      <c r="AI124" s="934"/>
      <c r="AJ124" s="935"/>
      <c r="AK124" s="936" t="s">
        <v>62</v>
      </c>
      <c r="AL124" s="934"/>
      <c r="AM124" s="934"/>
      <c r="AN124" s="934"/>
      <c r="AO124" s="935"/>
      <c r="AP124" s="937" t="s">
        <v>62</v>
      </c>
      <c r="AQ124" s="938"/>
      <c r="AR124" s="938"/>
      <c r="AS124" s="938"/>
      <c r="AT124" s="939"/>
      <c r="AU124" s="1006" t="s">
        <v>410</v>
      </c>
      <c r="AV124" s="1007"/>
      <c r="AW124" s="1007"/>
      <c r="AX124" s="1007"/>
      <c r="AY124" s="1007"/>
      <c r="AZ124" s="1007"/>
      <c r="BA124" s="1007"/>
      <c r="BB124" s="1007"/>
      <c r="BC124" s="1007"/>
      <c r="BD124" s="1007"/>
      <c r="BE124" s="1007"/>
      <c r="BF124" s="1007"/>
      <c r="BG124" s="1007"/>
      <c r="BH124" s="1007"/>
      <c r="BI124" s="1007"/>
      <c r="BJ124" s="1007"/>
      <c r="BK124" s="1007"/>
      <c r="BL124" s="1007"/>
      <c r="BM124" s="1007"/>
      <c r="BN124" s="1007"/>
      <c r="BO124" s="1007"/>
      <c r="BP124" s="1008"/>
      <c r="BQ124" s="1009">
        <v>9.4</v>
      </c>
      <c r="BR124" s="1002"/>
      <c r="BS124" s="1002"/>
      <c r="BT124" s="1002"/>
      <c r="BU124" s="1002"/>
      <c r="BV124" s="1002">
        <v>10.3</v>
      </c>
      <c r="BW124" s="1002"/>
      <c r="BX124" s="1002"/>
      <c r="BY124" s="1002"/>
      <c r="BZ124" s="1002"/>
      <c r="CA124" s="1002">
        <v>15.7</v>
      </c>
      <c r="CB124" s="1002"/>
      <c r="CC124" s="1002"/>
      <c r="CD124" s="1002"/>
      <c r="CE124" s="1002"/>
      <c r="CF124" s="1003"/>
      <c r="CG124" s="1004"/>
      <c r="CH124" s="1004"/>
      <c r="CI124" s="1004"/>
      <c r="CJ124" s="1005"/>
      <c r="CK124" s="987"/>
      <c r="CL124" s="987"/>
      <c r="CM124" s="987"/>
      <c r="CN124" s="987"/>
      <c r="CO124" s="988"/>
      <c r="CP124" s="994" t="s">
        <v>411</v>
      </c>
      <c r="CQ124" s="995"/>
      <c r="CR124" s="995"/>
      <c r="CS124" s="995"/>
      <c r="CT124" s="995"/>
      <c r="CU124" s="995"/>
      <c r="CV124" s="995"/>
      <c r="CW124" s="995"/>
      <c r="CX124" s="995"/>
      <c r="CY124" s="995"/>
      <c r="CZ124" s="995"/>
      <c r="DA124" s="995"/>
      <c r="DB124" s="995"/>
      <c r="DC124" s="995"/>
      <c r="DD124" s="995"/>
      <c r="DE124" s="995"/>
      <c r="DF124" s="996"/>
      <c r="DG124" s="979" t="s">
        <v>62</v>
      </c>
      <c r="DH124" s="961"/>
      <c r="DI124" s="961"/>
      <c r="DJ124" s="961"/>
      <c r="DK124" s="962"/>
      <c r="DL124" s="960" t="s">
        <v>62</v>
      </c>
      <c r="DM124" s="961"/>
      <c r="DN124" s="961"/>
      <c r="DO124" s="961"/>
      <c r="DP124" s="962"/>
      <c r="DQ124" s="960" t="s">
        <v>62</v>
      </c>
      <c r="DR124" s="961"/>
      <c r="DS124" s="961"/>
      <c r="DT124" s="961"/>
      <c r="DU124" s="962"/>
      <c r="DV124" s="963" t="s">
        <v>62</v>
      </c>
      <c r="DW124" s="964"/>
      <c r="DX124" s="964"/>
      <c r="DY124" s="964"/>
      <c r="DZ124" s="965"/>
    </row>
    <row r="125" spans="1:130" s="89" customFormat="1" ht="26.25" customHeight="1" x14ac:dyDescent="0.15">
      <c r="A125" s="1038"/>
      <c r="B125" s="924"/>
      <c r="C125" s="897" t="s">
        <v>400</v>
      </c>
      <c r="D125" s="898"/>
      <c r="E125" s="898"/>
      <c r="F125" s="898"/>
      <c r="G125" s="898"/>
      <c r="H125" s="898"/>
      <c r="I125" s="898"/>
      <c r="J125" s="898"/>
      <c r="K125" s="898"/>
      <c r="L125" s="898"/>
      <c r="M125" s="898"/>
      <c r="N125" s="898"/>
      <c r="O125" s="898"/>
      <c r="P125" s="898"/>
      <c r="Q125" s="898"/>
      <c r="R125" s="898"/>
      <c r="S125" s="898"/>
      <c r="T125" s="898"/>
      <c r="U125" s="898"/>
      <c r="V125" s="898"/>
      <c r="W125" s="898"/>
      <c r="X125" s="898"/>
      <c r="Y125" s="898"/>
      <c r="Z125" s="899"/>
      <c r="AA125" s="933" t="s">
        <v>62</v>
      </c>
      <c r="AB125" s="934"/>
      <c r="AC125" s="934"/>
      <c r="AD125" s="934"/>
      <c r="AE125" s="935"/>
      <c r="AF125" s="936" t="s">
        <v>62</v>
      </c>
      <c r="AG125" s="934"/>
      <c r="AH125" s="934"/>
      <c r="AI125" s="934"/>
      <c r="AJ125" s="935"/>
      <c r="AK125" s="936" t="s">
        <v>62</v>
      </c>
      <c r="AL125" s="934"/>
      <c r="AM125" s="934"/>
      <c r="AN125" s="934"/>
      <c r="AO125" s="935"/>
      <c r="AP125" s="937" t="s">
        <v>62</v>
      </c>
      <c r="AQ125" s="938"/>
      <c r="AR125" s="938"/>
      <c r="AS125" s="938"/>
      <c r="AT125" s="939"/>
      <c r="AU125" s="110"/>
      <c r="AV125" s="111"/>
      <c r="AW125" s="111"/>
      <c r="AX125" s="111"/>
      <c r="AY125" s="111"/>
      <c r="AZ125" s="111"/>
      <c r="BA125" s="111"/>
      <c r="BB125" s="111"/>
      <c r="BC125" s="111"/>
      <c r="BD125" s="111"/>
      <c r="BE125" s="111"/>
      <c r="BF125" s="111"/>
      <c r="BG125" s="111"/>
      <c r="BH125" s="111"/>
      <c r="BI125" s="111"/>
      <c r="BJ125" s="111"/>
      <c r="BK125" s="111"/>
      <c r="BL125" s="111"/>
      <c r="BM125" s="111"/>
      <c r="BN125" s="111"/>
      <c r="BO125" s="111"/>
      <c r="BP125" s="111"/>
      <c r="BQ125" s="91"/>
      <c r="BR125" s="91"/>
      <c r="BS125" s="91"/>
      <c r="BT125" s="91"/>
      <c r="BU125" s="91"/>
      <c r="BV125" s="91"/>
      <c r="BW125" s="91"/>
      <c r="BX125" s="91"/>
      <c r="BY125" s="91"/>
      <c r="BZ125" s="91"/>
      <c r="CA125" s="91"/>
      <c r="CB125" s="91"/>
      <c r="CC125" s="91"/>
      <c r="CD125" s="91"/>
      <c r="CE125" s="91"/>
      <c r="CF125" s="91"/>
      <c r="CG125" s="91"/>
      <c r="CH125" s="91"/>
      <c r="CI125" s="91"/>
      <c r="CJ125" s="113"/>
      <c r="CK125" s="997" t="s">
        <v>412</v>
      </c>
      <c r="CL125" s="982"/>
      <c r="CM125" s="982"/>
      <c r="CN125" s="982"/>
      <c r="CO125" s="983"/>
      <c r="CP125" s="904" t="s">
        <v>413</v>
      </c>
      <c r="CQ125" s="872"/>
      <c r="CR125" s="872"/>
      <c r="CS125" s="872"/>
      <c r="CT125" s="872"/>
      <c r="CU125" s="872"/>
      <c r="CV125" s="872"/>
      <c r="CW125" s="872"/>
      <c r="CX125" s="872"/>
      <c r="CY125" s="872"/>
      <c r="CZ125" s="872"/>
      <c r="DA125" s="872"/>
      <c r="DB125" s="872"/>
      <c r="DC125" s="872"/>
      <c r="DD125" s="872"/>
      <c r="DE125" s="872"/>
      <c r="DF125" s="873"/>
      <c r="DG125" s="905" t="s">
        <v>62</v>
      </c>
      <c r="DH125" s="906"/>
      <c r="DI125" s="906"/>
      <c r="DJ125" s="906"/>
      <c r="DK125" s="906"/>
      <c r="DL125" s="906" t="s">
        <v>62</v>
      </c>
      <c r="DM125" s="906"/>
      <c r="DN125" s="906"/>
      <c r="DO125" s="906"/>
      <c r="DP125" s="906"/>
      <c r="DQ125" s="906" t="s">
        <v>62</v>
      </c>
      <c r="DR125" s="906"/>
      <c r="DS125" s="906"/>
      <c r="DT125" s="906"/>
      <c r="DU125" s="906"/>
      <c r="DV125" s="907" t="s">
        <v>62</v>
      </c>
      <c r="DW125" s="907"/>
      <c r="DX125" s="907"/>
      <c r="DY125" s="907"/>
      <c r="DZ125" s="908"/>
    </row>
    <row r="126" spans="1:130" s="89" customFormat="1" ht="26.25" customHeight="1" thickBot="1" x14ac:dyDescent="0.2">
      <c r="A126" s="1038"/>
      <c r="B126" s="924"/>
      <c r="C126" s="897" t="s">
        <v>402</v>
      </c>
      <c r="D126" s="898"/>
      <c r="E126" s="898"/>
      <c r="F126" s="898"/>
      <c r="G126" s="898"/>
      <c r="H126" s="898"/>
      <c r="I126" s="898"/>
      <c r="J126" s="898"/>
      <c r="K126" s="898"/>
      <c r="L126" s="898"/>
      <c r="M126" s="898"/>
      <c r="N126" s="898"/>
      <c r="O126" s="898"/>
      <c r="P126" s="898"/>
      <c r="Q126" s="898"/>
      <c r="R126" s="898"/>
      <c r="S126" s="898"/>
      <c r="T126" s="898"/>
      <c r="U126" s="898"/>
      <c r="V126" s="898"/>
      <c r="W126" s="898"/>
      <c r="X126" s="898"/>
      <c r="Y126" s="898"/>
      <c r="Z126" s="899"/>
      <c r="AA126" s="933" t="s">
        <v>62</v>
      </c>
      <c r="AB126" s="934"/>
      <c r="AC126" s="934"/>
      <c r="AD126" s="934"/>
      <c r="AE126" s="935"/>
      <c r="AF126" s="936" t="s">
        <v>62</v>
      </c>
      <c r="AG126" s="934"/>
      <c r="AH126" s="934"/>
      <c r="AI126" s="934"/>
      <c r="AJ126" s="935"/>
      <c r="AK126" s="936" t="s">
        <v>62</v>
      </c>
      <c r="AL126" s="934"/>
      <c r="AM126" s="934"/>
      <c r="AN126" s="934"/>
      <c r="AO126" s="935"/>
      <c r="AP126" s="937" t="s">
        <v>62</v>
      </c>
      <c r="AQ126" s="938"/>
      <c r="AR126" s="938"/>
      <c r="AS126" s="938"/>
      <c r="AT126" s="939"/>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998"/>
      <c r="CL126" s="985"/>
      <c r="CM126" s="985"/>
      <c r="CN126" s="985"/>
      <c r="CO126" s="986"/>
      <c r="CP126" s="897" t="s">
        <v>414</v>
      </c>
      <c r="CQ126" s="898"/>
      <c r="CR126" s="898"/>
      <c r="CS126" s="898"/>
      <c r="CT126" s="898"/>
      <c r="CU126" s="898"/>
      <c r="CV126" s="898"/>
      <c r="CW126" s="898"/>
      <c r="CX126" s="898"/>
      <c r="CY126" s="898"/>
      <c r="CZ126" s="898"/>
      <c r="DA126" s="898"/>
      <c r="DB126" s="898"/>
      <c r="DC126" s="898"/>
      <c r="DD126" s="898"/>
      <c r="DE126" s="898"/>
      <c r="DF126" s="899"/>
      <c r="DG126" s="900" t="s">
        <v>62</v>
      </c>
      <c r="DH126" s="901"/>
      <c r="DI126" s="901"/>
      <c r="DJ126" s="901"/>
      <c r="DK126" s="901"/>
      <c r="DL126" s="901" t="s">
        <v>62</v>
      </c>
      <c r="DM126" s="901"/>
      <c r="DN126" s="901"/>
      <c r="DO126" s="901"/>
      <c r="DP126" s="901"/>
      <c r="DQ126" s="901" t="s">
        <v>62</v>
      </c>
      <c r="DR126" s="901"/>
      <c r="DS126" s="901"/>
      <c r="DT126" s="901"/>
      <c r="DU126" s="901"/>
      <c r="DV126" s="902" t="s">
        <v>62</v>
      </c>
      <c r="DW126" s="902"/>
      <c r="DX126" s="902"/>
      <c r="DY126" s="902"/>
      <c r="DZ126" s="903"/>
    </row>
    <row r="127" spans="1:130" s="89" customFormat="1" ht="26.25" customHeight="1" x14ac:dyDescent="0.15">
      <c r="A127" s="1039"/>
      <c r="B127" s="926"/>
      <c r="C127" s="948" t="s">
        <v>415</v>
      </c>
      <c r="D127" s="940"/>
      <c r="E127" s="940"/>
      <c r="F127" s="940"/>
      <c r="G127" s="940"/>
      <c r="H127" s="940"/>
      <c r="I127" s="940"/>
      <c r="J127" s="940"/>
      <c r="K127" s="940"/>
      <c r="L127" s="940"/>
      <c r="M127" s="940"/>
      <c r="N127" s="940"/>
      <c r="O127" s="940"/>
      <c r="P127" s="940"/>
      <c r="Q127" s="940"/>
      <c r="R127" s="940"/>
      <c r="S127" s="940"/>
      <c r="T127" s="940"/>
      <c r="U127" s="940"/>
      <c r="V127" s="940"/>
      <c r="W127" s="940"/>
      <c r="X127" s="940"/>
      <c r="Y127" s="940"/>
      <c r="Z127" s="941"/>
      <c r="AA127" s="933">
        <v>17955</v>
      </c>
      <c r="AB127" s="934"/>
      <c r="AC127" s="934"/>
      <c r="AD127" s="934"/>
      <c r="AE127" s="935"/>
      <c r="AF127" s="936">
        <v>19239</v>
      </c>
      <c r="AG127" s="934"/>
      <c r="AH127" s="934"/>
      <c r="AI127" s="934"/>
      <c r="AJ127" s="935"/>
      <c r="AK127" s="936">
        <v>16733</v>
      </c>
      <c r="AL127" s="934"/>
      <c r="AM127" s="934"/>
      <c r="AN127" s="934"/>
      <c r="AO127" s="935"/>
      <c r="AP127" s="937">
        <v>0.1</v>
      </c>
      <c r="AQ127" s="938"/>
      <c r="AR127" s="938"/>
      <c r="AS127" s="938"/>
      <c r="AT127" s="939"/>
      <c r="AU127" s="91"/>
      <c r="AV127" s="91"/>
      <c r="AW127" s="91"/>
      <c r="AX127" s="1012" t="s">
        <v>416</v>
      </c>
      <c r="AY127" s="1013"/>
      <c r="AZ127" s="1013"/>
      <c r="BA127" s="1013"/>
      <c r="BB127" s="1013"/>
      <c r="BC127" s="1013"/>
      <c r="BD127" s="1013"/>
      <c r="BE127" s="1014"/>
      <c r="BF127" s="1015" t="s">
        <v>417</v>
      </c>
      <c r="BG127" s="1013"/>
      <c r="BH127" s="1013"/>
      <c r="BI127" s="1013"/>
      <c r="BJ127" s="1013"/>
      <c r="BK127" s="1013"/>
      <c r="BL127" s="1014"/>
      <c r="BM127" s="1015" t="s">
        <v>418</v>
      </c>
      <c r="BN127" s="1013"/>
      <c r="BO127" s="1013"/>
      <c r="BP127" s="1013"/>
      <c r="BQ127" s="1013"/>
      <c r="BR127" s="1013"/>
      <c r="BS127" s="1014"/>
      <c r="BT127" s="1015" t="s">
        <v>419</v>
      </c>
      <c r="BU127" s="1013"/>
      <c r="BV127" s="1013"/>
      <c r="BW127" s="1013"/>
      <c r="BX127" s="1013"/>
      <c r="BY127" s="1013"/>
      <c r="BZ127" s="1036"/>
      <c r="CA127" s="91"/>
      <c r="CB127" s="91"/>
      <c r="CC127" s="91"/>
      <c r="CD127" s="114"/>
      <c r="CE127" s="114"/>
      <c r="CF127" s="114"/>
      <c r="CG127" s="91"/>
      <c r="CH127" s="91"/>
      <c r="CI127" s="91"/>
      <c r="CJ127" s="113"/>
      <c r="CK127" s="998"/>
      <c r="CL127" s="985"/>
      <c r="CM127" s="985"/>
      <c r="CN127" s="985"/>
      <c r="CO127" s="986"/>
      <c r="CP127" s="897" t="s">
        <v>420</v>
      </c>
      <c r="CQ127" s="898"/>
      <c r="CR127" s="898"/>
      <c r="CS127" s="898"/>
      <c r="CT127" s="898"/>
      <c r="CU127" s="898"/>
      <c r="CV127" s="898"/>
      <c r="CW127" s="898"/>
      <c r="CX127" s="898"/>
      <c r="CY127" s="898"/>
      <c r="CZ127" s="898"/>
      <c r="DA127" s="898"/>
      <c r="DB127" s="898"/>
      <c r="DC127" s="898"/>
      <c r="DD127" s="898"/>
      <c r="DE127" s="898"/>
      <c r="DF127" s="899"/>
      <c r="DG127" s="900" t="s">
        <v>62</v>
      </c>
      <c r="DH127" s="901"/>
      <c r="DI127" s="901"/>
      <c r="DJ127" s="901"/>
      <c r="DK127" s="901"/>
      <c r="DL127" s="901" t="s">
        <v>62</v>
      </c>
      <c r="DM127" s="901"/>
      <c r="DN127" s="901"/>
      <c r="DO127" s="901"/>
      <c r="DP127" s="901"/>
      <c r="DQ127" s="901" t="s">
        <v>62</v>
      </c>
      <c r="DR127" s="901"/>
      <c r="DS127" s="901"/>
      <c r="DT127" s="901"/>
      <c r="DU127" s="901"/>
      <c r="DV127" s="902" t="s">
        <v>62</v>
      </c>
      <c r="DW127" s="902"/>
      <c r="DX127" s="902"/>
      <c r="DY127" s="902"/>
      <c r="DZ127" s="903"/>
    </row>
    <row r="128" spans="1:130" s="89" customFormat="1" ht="26.25" customHeight="1" thickBot="1" x14ac:dyDescent="0.2">
      <c r="A128" s="1022" t="s">
        <v>421</v>
      </c>
      <c r="B128" s="1023"/>
      <c r="C128" s="1023"/>
      <c r="D128" s="1023"/>
      <c r="E128" s="1023"/>
      <c r="F128" s="1023"/>
      <c r="G128" s="1023"/>
      <c r="H128" s="1023"/>
      <c r="I128" s="1023"/>
      <c r="J128" s="1023"/>
      <c r="K128" s="1023"/>
      <c r="L128" s="1023"/>
      <c r="M128" s="1023"/>
      <c r="N128" s="1023"/>
      <c r="O128" s="1023"/>
      <c r="P128" s="1023"/>
      <c r="Q128" s="1023"/>
      <c r="R128" s="1023"/>
      <c r="S128" s="1023"/>
      <c r="T128" s="1023"/>
      <c r="U128" s="1023"/>
      <c r="V128" s="1023"/>
      <c r="W128" s="1024" t="s">
        <v>422</v>
      </c>
      <c r="X128" s="1024"/>
      <c r="Y128" s="1024"/>
      <c r="Z128" s="1025"/>
      <c r="AA128" s="1026">
        <v>265972</v>
      </c>
      <c r="AB128" s="1027"/>
      <c r="AC128" s="1027"/>
      <c r="AD128" s="1027"/>
      <c r="AE128" s="1028"/>
      <c r="AF128" s="1029">
        <v>225115</v>
      </c>
      <c r="AG128" s="1027"/>
      <c r="AH128" s="1027"/>
      <c r="AI128" s="1027"/>
      <c r="AJ128" s="1028"/>
      <c r="AK128" s="1029">
        <v>213331</v>
      </c>
      <c r="AL128" s="1027"/>
      <c r="AM128" s="1027"/>
      <c r="AN128" s="1027"/>
      <c r="AO128" s="1028"/>
      <c r="AP128" s="1030"/>
      <c r="AQ128" s="1031"/>
      <c r="AR128" s="1031"/>
      <c r="AS128" s="1031"/>
      <c r="AT128" s="1032"/>
      <c r="AU128" s="91"/>
      <c r="AV128" s="91"/>
      <c r="AW128" s="91"/>
      <c r="AX128" s="871" t="s">
        <v>423</v>
      </c>
      <c r="AY128" s="872"/>
      <c r="AZ128" s="872"/>
      <c r="BA128" s="872"/>
      <c r="BB128" s="872"/>
      <c r="BC128" s="872"/>
      <c r="BD128" s="872"/>
      <c r="BE128" s="873"/>
      <c r="BF128" s="1033" t="s">
        <v>62</v>
      </c>
      <c r="BG128" s="1034"/>
      <c r="BH128" s="1034"/>
      <c r="BI128" s="1034"/>
      <c r="BJ128" s="1034"/>
      <c r="BK128" s="1034"/>
      <c r="BL128" s="1035"/>
      <c r="BM128" s="1033">
        <v>12.49</v>
      </c>
      <c r="BN128" s="1034"/>
      <c r="BO128" s="1034"/>
      <c r="BP128" s="1034"/>
      <c r="BQ128" s="1034"/>
      <c r="BR128" s="1034"/>
      <c r="BS128" s="1035"/>
      <c r="BT128" s="1033">
        <v>20</v>
      </c>
      <c r="BU128" s="1034"/>
      <c r="BV128" s="1034"/>
      <c r="BW128" s="1034"/>
      <c r="BX128" s="1034"/>
      <c r="BY128" s="1034"/>
      <c r="BZ128" s="1051"/>
      <c r="CA128" s="114"/>
      <c r="CB128" s="114"/>
      <c r="CC128" s="114"/>
      <c r="CD128" s="114"/>
      <c r="CE128" s="114"/>
      <c r="CF128" s="114"/>
      <c r="CG128" s="91"/>
      <c r="CH128" s="91"/>
      <c r="CI128" s="91"/>
      <c r="CJ128" s="113"/>
      <c r="CK128" s="999"/>
      <c r="CL128" s="1000"/>
      <c r="CM128" s="1000"/>
      <c r="CN128" s="1000"/>
      <c r="CO128" s="1001"/>
      <c r="CP128" s="1016" t="s">
        <v>424</v>
      </c>
      <c r="CQ128" s="715"/>
      <c r="CR128" s="715"/>
      <c r="CS128" s="715"/>
      <c r="CT128" s="715"/>
      <c r="CU128" s="715"/>
      <c r="CV128" s="715"/>
      <c r="CW128" s="715"/>
      <c r="CX128" s="715"/>
      <c r="CY128" s="715"/>
      <c r="CZ128" s="715"/>
      <c r="DA128" s="715"/>
      <c r="DB128" s="715"/>
      <c r="DC128" s="715"/>
      <c r="DD128" s="715"/>
      <c r="DE128" s="715"/>
      <c r="DF128" s="1017"/>
      <c r="DG128" s="1018" t="s">
        <v>62</v>
      </c>
      <c r="DH128" s="1019"/>
      <c r="DI128" s="1019"/>
      <c r="DJ128" s="1019"/>
      <c r="DK128" s="1019"/>
      <c r="DL128" s="1019" t="s">
        <v>62</v>
      </c>
      <c r="DM128" s="1019"/>
      <c r="DN128" s="1019"/>
      <c r="DO128" s="1019"/>
      <c r="DP128" s="1019"/>
      <c r="DQ128" s="1019" t="s">
        <v>62</v>
      </c>
      <c r="DR128" s="1019"/>
      <c r="DS128" s="1019"/>
      <c r="DT128" s="1019"/>
      <c r="DU128" s="1019"/>
      <c r="DV128" s="1020" t="s">
        <v>62</v>
      </c>
      <c r="DW128" s="1020"/>
      <c r="DX128" s="1020"/>
      <c r="DY128" s="1020"/>
      <c r="DZ128" s="1021"/>
    </row>
    <row r="129" spans="1:131" s="89" customFormat="1" ht="26.25" customHeight="1" x14ac:dyDescent="0.15">
      <c r="A129" s="909" t="s">
        <v>43</v>
      </c>
      <c r="B129" s="910"/>
      <c r="C129" s="910"/>
      <c r="D129" s="910"/>
      <c r="E129" s="910"/>
      <c r="F129" s="910"/>
      <c r="G129" s="910"/>
      <c r="H129" s="910"/>
      <c r="I129" s="910"/>
      <c r="J129" s="910"/>
      <c r="K129" s="910"/>
      <c r="L129" s="910"/>
      <c r="M129" s="910"/>
      <c r="N129" s="910"/>
      <c r="O129" s="910"/>
      <c r="P129" s="910"/>
      <c r="Q129" s="910"/>
      <c r="R129" s="910"/>
      <c r="S129" s="910"/>
      <c r="T129" s="910"/>
      <c r="U129" s="910"/>
      <c r="V129" s="910"/>
      <c r="W129" s="1045" t="s">
        <v>425</v>
      </c>
      <c r="X129" s="1046"/>
      <c r="Y129" s="1046"/>
      <c r="Z129" s="1047"/>
      <c r="AA129" s="933">
        <v>18922456</v>
      </c>
      <c r="AB129" s="934"/>
      <c r="AC129" s="934"/>
      <c r="AD129" s="934"/>
      <c r="AE129" s="935"/>
      <c r="AF129" s="936">
        <v>19295365</v>
      </c>
      <c r="AG129" s="934"/>
      <c r="AH129" s="934"/>
      <c r="AI129" s="934"/>
      <c r="AJ129" s="935"/>
      <c r="AK129" s="936">
        <v>20133182</v>
      </c>
      <c r="AL129" s="934"/>
      <c r="AM129" s="934"/>
      <c r="AN129" s="934"/>
      <c r="AO129" s="935"/>
      <c r="AP129" s="1048"/>
      <c r="AQ129" s="1049"/>
      <c r="AR129" s="1049"/>
      <c r="AS129" s="1049"/>
      <c r="AT129" s="1050"/>
      <c r="AU129" s="92"/>
      <c r="AV129" s="92"/>
      <c r="AW129" s="92"/>
      <c r="AX129" s="1040" t="s">
        <v>426</v>
      </c>
      <c r="AY129" s="898"/>
      <c r="AZ129" s="898"/>
      <c r="BA129" s="898"/>
      <c r="BB129" s="898"/>
      <c r="BC129" s="898"/>
      <c r="BD129" s="898"/>
      <c r="BE129" s="899"/>
      <c r="BF129" s="1041" t="s">
        <v>62</v>
      </c>
      <c r="BG129" s="1042"/>
      <c r="BH129" s="1042"/>
      <c r="BI129" s="1042"/>
      <c r="BJ129" s="1042"/>
      <c r="BK129" s="1042"/>
      <c r="BL129" s="1043"/>
      <c r="BM129" s="1041">
        <v>17.489999999999998</v>
      </c>
      <c r="BN129" s="1042"/>
      <c r="BO129" s="1042"/>
      <c r="BP129" s="1042"/>
      <c r="BQ129" s="1042"/>
      <c r="BR129" s="1042"/>
      <c r="BS129" s="1043"/>
      <c r="BT129" s="1041">
        <v>30</v>
      </c>
      <c r="BU129" s="1042"/>
      <c r="BV129" s="1042"/>
      <c r="BW129" s="1042"/>
      <c r="BX129" s="1042"/>
      <c r="BY129" s="1042"/>
      <c r="BZ129" s="1044"/>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15">
      <c r="A130" s="909" t="s">
        <v>427</v>
      </c>
      <c r="B130" s="910"/>
      <c r="C130" s="910"/>
      <c r="D130" s="910"/>
      <c r="E130" s="910"/>
      <c r="F130" s="910"/>
      <c r="G130" s="910"/>
      <c r="H130" s="910"/>
      <c r="I130" s="910"/>
      <c r="J130" s="910"/>
      <c r="K130" s="910"/>
      <c r="L130" s="910"/>
      <c r="M130" s="910"/>
      <c r="N130" s="910"/>
      <c r="O130" s="910"/>
      <c r="P130" s="910"/>
      <c r="Q130" s="910"/>
      <c r="R130" s="910"/>
      <c r="S130" s="910"/>
      <c r="T130" s="910"/>
      <c r="U130" s="910"/>
      <c r="V130" s="910"/>
      <c r="W130" s="1045" t="s">
        <v>428</v>
      </c>
      <c r="X130" s="1046"/>
      <c r="Y130" s="1046"/>
      <c r="Z130" s="1047"/>
      <c r="AA130" s="933">
        <v>1661439</v>
      </c>
      <c r="AB130" s="934"/>
      <c r="AC130" s="934"/>
      <c r="AD130" s="934"/>
      <c r="AE130" s="935"/>
      <c r="AF130" s="936">
        <v>1633555</v>
      </c>
      <c r="AG130" s="934"/>
      <c r="AH130" s="934"/>
      <c r="AI130" s="934"/>
      <c r="AJ130" s="935"/>
      <c r="AK130" s="936">
        <v>1519343</v>
      </c>
      <c r="AL130" s="934"/>
      <c r="AM130" s="934"/>
      <c r="AN130" s="934"/>
      <c r="AO130" s="935"/>
      <c r="AP130" s="1048"/>
      <c r="AQ130" s="1049"/>
      <c r="AR130" s="1049"/>
      <c r="AS130" s="1049"/>
      <c r="AT130" s="1050"/>
      <c r="AU130" s="92"/>
      <c r="AV130" s="92"/>
      <c r="AW130" s="92"/>
      <c r="AX130" s="1040" t="s">
        <v>429</v>
      </c>
      <c r="AY130" s="898"/>
      <c r="AZ130" s="898"/>
      <c r="BA130" s="898"/>
      <c r="BB130" s="898"/>
      <c r="BC130" s="898"/>
      <c r="BD130" s="898"/>
      <c r="BE130" s="899"/>
      <c r="BF130" s="1076">
        <v>4.2</v>
      </c>
      <c r="BG130" s="1077"/>
      <c r="BH130" s="1077"/>
      <c r="BI130" s="1077"/>
      <c r="BJ130" s="1077"/>
      <c r="BK130" s="1077"/>
      <c r="BL130" s="1078"/>
      <c r="BM130" s="1076">
        <v>25</v>
      </c>
      <c r="BN130" s="1077"/>
      <c r="BO130" s="1077"/>
      <c r="BP130" s="1077"/>
      <c r="BQ130" s="1077"/>
      <c r="BR130" s="1077"/>
      <c r="BS130" s="1078"/>
      <c r="BT130" s="1076">
        <v>35</v>
      </c>
      <c r="BU130" s="1077"/>
      <c r="BV130" s="1077"/>
      <c r="BW130" s="1077"/>
      <c r="BX130" s="1077"/>
      <c r="BY130" s="1077"/>
      <c r="BZ130" s="1079"/>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
      <c r="A131" s="1080"/>
      <c r="B131" s="1081"/>
      <c r="C131" s="1081"/>
      <c r="D131" s="1081"/>
      <c r="E131" s="1081"/>
      <c r="F131" s="1081"/>
      <c r="G131" s="1081"/>
      <c r="H131" s="1081"/>
      <c r="I131" s="1081"/>
      <c r="J131" s="1081"/>
      <c r="K131" s="1081"/>
      <c r="L131" s="1081"/>
      <c r="M131" s="1081"/>
      <c r="N131" s="1081"/>
      <c r="O131" s="1081"/>
      <c r="P131" s="1081"/>
      <c r="Q131" s="1081"/>
      <c r="R131" s="1081"/>
      <c r="S131" s="1081"/>
      <c r="T131" s="1081"/>
      <c r="U131" s="1081"/>
      <c r="V131" s="1081"/>
      <c r="W131" s="1082" t="s">
        <v>430</v>
      </c>
      <c r="X131" s="1083"/>
      <c r="Y131" s="1083"/>
      <c r="Z131" s="1084"/>
      <c r="AA131" s="979">
        <v>17261017</v>
      </c>
      <c r="AB131" s="961"/>
      <c r="AC131" s="961"/>
      <c r="AD131" s="961"/>
      <c r="AE131" s="962"/>
      <c r="AF131" s="960">
        <v>17661810</v>
      </c>
      <c r="AG131" s="961"/>
      <c r="AH131" s="961"/>
      <c r="AI131" s="961"/>
      <c r="AJ131" s="962"/>
      <c r="AK131" s="960">
        <v>18613839</v>
      </c>
      <c r="AL131" s="961"/>
      <c r="AM131" s="961"/>
      <c r="AN131" s="961"/>
      <c r="AO131" s="962"/>
      <c r="AP131" s="1085"/>
      <c r="AQ131" s="1086"/>
      <c r="AR131" s="1086"/>
      <c r="AS131" s="1086"/>
      <c r="AT131" s="1087"/>
      <c r="AU131" s="92"/>
      <c r="AV131" s="92"/>
      <c r="AW131" s="92"/>
      <c r="AX131" s="1058" t="s">
        <v>431</v>
      </c>
      <c r="AY131" s="715"/>
      <c r="AZ131" s="715"/>
      <c r="BA131" s="715"/>
      <c r="BB131" s="715"/>
      <c r="BC131" s="715"/>
      <c r="BD131" s="715"/>
      <c r="BE131" s="1017"/>
      <c r="BF131" s="1059">
        <v>15.7</v>
      </c>
      <c r="BG131" s="1060"/>
      <c r="BH131" s="1060"/>
      <c r="BI131" s="1060"/>
      <c r="BJ131" s="1060"/>
      <c r="BK131" s="1060"/>
      <c r="BL131" s="1061"/>
      <c r="BM131" s="1059">
        <v>350</v>
      </c>
      <c r="BN131" s="1060"/>
      <c r="BO131" s="1060"/>
      <c r="BP131" s="1060"/>
      <c r="BQ131" s="1060"/>
      <c r="BR131" s="1060"/>
      <c r="BS131" s="1061"/>
      <c r="BT131" s="1062"/>
      <c r="BU131" s="1063"/>
      <c r="BV131" s="1063"/>
      <c r="BW131" s="1063"/>
      <c r="BX131" s="1063"/>
      <c r="BY131" s="1063"/>
      <c r="BZ131" s="1064"/>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15">
      <c r="A132" s="1065" t="s">
        <v>432</v>
      </c>
      <c r="B132" s="1066"/>
      <c r="C132" s="1066"/>
      <c r="D132" s="1066"/>
      <c r="E132" s="1066"/>
      <c r="F132" s="1066"/>
      <c r="G132" s="1066"/>
      <c r="H132" s="1066"/>
      <c r="I132" s="1066"/>
      <c r="J132" s="1066"/>
      <c r="K132" s="1066"/>
      <c r="L132" s="1066"/>
      <c r="M132" s="1066"/>
      <c r="N132" s="1066"/>
      <c r="O132" s="1066"/>
      <c r="P132" s="1066"/>
      <c r="Q132" s="1066"/>
      <c r="R132" s="1066"/>
      <c r="S132" s="1066"/>
      <c r="T132" s="1066"/>
      <c r="U132" s="1066"/>
      <c r="V132" s="1069" t="s">
        <v>433</v>
      </c>
      <c r="W132" s="1069"/>
      <c r="X132" s="1069"/>
      <c r="Y132" s="1069"/>
      <c r="Z132" s="1070"/>
      <c r="AA132" s="1071">
        <v>3.7539019229999999</v>
      </c>
      <c r="AB132" s="1072"/>
      <c r="AC132" s="1072"/>
      <c r="AD132" s="1072"/>
      <c r="AE132" s="1073"/>
      <c r="AF132" s="1074">
        <v>4.153494051</v>
      </c>
      <c r="AG132" s="1072"/>
      <c r="AH132" s="1072"/>
      <c r="AI132" s="1072"/>
      <c r="AJ132" s="1073"/>
      <c r="AK132" s="1074">
        <v>4.9311689730000001</v>
      </c>
      <c r="AL132" s="1072"/>
      <c r="AM132" s="1072"/>
      <c r="AN132" s="1072"/>
      <c r="AO132" s="1073"/>
      <c r="AP132" s="976"/>
      <c r="AQ132" s="977"/>
      <c r="AR132" s="977"/>
      <c r="AS132" s="977"/>
      <c r="AT132" s="1075"/>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4"/>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
      <c r="A133" s="1067"/>
      <c r="B133" s="1068"/>
      <c r="C133" s="1068"/>
      <c r="D133" s="1068"/>
      <c r="E133" s="1068"/>
      <c r="F133" s="1068"/>
      <c r="G133" s="1068"/>
      <c r="H133" s="1068"/>
      <c r="I133" s="1068"/>
      <c r="J133" s="1068"/>
      <c r="K133" s="1068"/>
      <c r="L133" s="1068"/>
      <c r="M133" s="1068"/>
      <c r="N133" s="1068"/>
      <c r="O133" s="1068"/>
      <c r="P133" s="1068"/>
      <c r="Q133" s="1068"/>
      <c r="R133" s="1068"/>
      <c r="S133" s="1068"/>
      <c r="T133" s="1068"/>
      <c r="U133" s="1068"/>
      <c r="V133" s="1052" t="s">
        <v>434</v>
      </c>
      <c r="W133" s="1052"/>
      <c r="X133" s="1052"/>
      <c r="Y133" s="1052"/>
      <c r="Z133" s="1053"/>
      <c r="AA133" s="1054">
        <v>3.5</v>
      </c>
      <c r="AB133" s="1055"/>
      <c r="AC133" s="1055"/>
      <c r="AD133" s="1055"/>
      <c r="AE133" s="1056"/>
      <c r="AF133" s="1054">
        <v>3.7</v>
      </c>
      <c r="AG133" s="1055"/>
      <c r="AH133" s="1055"/>
      <c r="AI133" s="1055"/>
      <c r="AJ133" s="1056"/>
      <c r="AK133" s="1054">
        <v>4.2</v>
      </c>
      <c r="AL133" s="1055"/>
      <c r="AM133" s="1055"/>
      <c r="AN133" s="1055"/>
      <c r="AO133" s="1056"/>
      <c r="AP133" s="1003"/>
      <c r="AQ133" s="1004"/>
      <c r="AR133" s="1004"/>
      <c r="AS133" s="1004"/>
      <c r="AT133" s="1057"/>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15">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25" hidden="1" x14ac:dyDescent="0.15">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H9Kfz5WpMbfxu4ZJajBOUokMzciI5c4xh/z82kZbAeMALf52User3VyNbG4hWq0IX3HQ0Mu7hrqeLHYGxGus/w==" saltValue="hcOuDiNpwq6k5hWFwqFWu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99930-6107-4D9C-B79A-BE1073B2E552}">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yPnQDPa4aQy1ngsFirygIbPNAR1DvBlEIMbS4N/2Qyx5b1H9otci+hz/fYAUqBBsCcGQ0YKhyHaRcF/bHFdkXw==" saltValue="yKomlXww4htPi9LPLLiKO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F4A08-DA34-4D5C-9018-ECE56B81BFE7}">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PgmXACtdVAM1s9+TgPxB0HvGNarzVa4SppVTcSB7FkaeGne8WhDSDXTcK24Dqxat2Yx6xCza30JI450A8+l65A==" saltValue="1KHUC3H3k6qaZHLa40Y7A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F30C9-FC33-4862-A330-5FE46E0E4DBE}">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3" customWidth="1"/>
    <col min="37" max="44" width="17" style="3" customWidth="1"/>
    <col min="45" max="45" width="6.125" style="11" customWidth="1"/>
    <col min="46" max="46" width="3" style="10" customWidth="1"/>
    <col min="47" max="47" width="19.125" style="3" hidden="1" customWidth="1"/>
    <col min="48" max="52" width="12.625" style="3" hidden="1" customWidth="1"/>
    <col min="53" max="16384" width="8.625" style="3" hidden="1"/>
  </cols>
  <sheetData>
    <row r="1" spans="1:46" x14ac:dyDescent="0.15">
      <c r="AS1" s="3"/>
      <c r="AT1" s="3"/>
    </row>
    <row r="2" spans="1:46" x14ac:dyDescent="0.15">
      <c r="AS2" s="3"/>
      <c r="AT2" s="3"/>
    </row>
    <row r="3" spans="1:46" x14ac:dyDescent="0.15">
      <c r="AS3" s="3"/>
      <c r="AT3" s="3"/>
    </row>
    <row r="4" spans="1:46" x14ac:dyDescent="0.15">
      <c r="AS4" s="3"/>
      <c r="AT4" s="3"/>
    </row>
    <row r="5" spans="1:46" ht="17.25" x14ac:dyDescent="0.15">
      <c r="A5" s="16" t="s">
        <v>435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x14ac:dyDescent="0.15">
      <c r="A6" s="10"/>
      <c r="AK6" s="118" t="s">
        <v>436</v>
      </c>
      <c r="AL6" s="118"/>
      <c r="AM6" s="118"/>
      <c r="AN6" s="118"/>
    </row>
    <row r="7" spans="1:46" ht="13.5" customHeight="1" x14ac:dyDescent="0.15">
      <c r="A7" s="10"/>
      <c r="AK7" s="119"/>
      <c r="AL7" s="120"/>
      <c r="AM7" s="120"/>
      <c r="AN7" s="121"/>
      <c r="AO7" s="1089" t="s">
        <v>437</v>
      </c>
      <c r="AP7" s="122"/>
      <c r="AQ7" s="123" t="s">
        <v>438</v>
      </c>
      <c r="AR7" s="124"/>
    </row>
    <row r="8" spans="1:46" x14ac:dyDescent="0.15">
      <c r="A8" s="10"/>
      <c r="AK8" s="125"/>
      <c r="AL8" s="126"/>
      <c r="AM8" s="126"/>
      <c r="AN8" s="127"/>
      <c r="AO8" s="1090"/>
      <c r="AP8" s="128" t="s">
        <v>439</v>
      </c>
      <c r="AQ8" s="129" t="s">
        <v>440</v>
      </c>
      <c r="AR8" s="130" t="s">
        <v>441</v>
      </c>
    </row>
    <row r="9" spans="1:46" x14ac:dyDescent="0.15">
      <c r="A9" s="10"/>
      <c r="AK9" s="1091" t="s">
        <v>442</v>
      </c>
      <c r="AL9" s="1092"/>
      <c r="AM9" s="1092"/>
      <c r="AN9" s="1093"/>
      <c r="AO9" s="131">
        <v>6000083</v>
      </c>
      <c r="AP9" s="131">
        <v>63888</v>
      </c>
      <c r="AQ9" s="132">
        <v>72348</v>
      </c>
      <c r="AR9" s="133">
        <v>-11.7</v>
      </c>
    </row>
    <row r="10" spans="1:46" ht="13.5" customHeight="1" x14ac:dyDescent="0.15">
      <c r="A10" s="10"/>
      <c r="AK10" s="1091" t="s">
        <v>443</v>
      </c>
      <c r="AL10" s="1092"/>
      <c r="AM10" s="1092"/>
      <c r="AN10" s="1093"/>
      <c r="AO10" s="134">
        <v>65926</v>
      </c>
      <c r="AP10" s="134">
        <v>702</v>
      </c>
      <c r="AQ10" s="135">
        <v>6364</v>
      </c>
      <c r="AR10" s="136">
        <v>-89</v>
      </c>
    </row>
    <row r="11" spans="1:46" ht="13.5" customHeight="1" x14ac:dyDescent="0.15">
      <c r="A11" s="10"/>
      <c r="AK11" s="1091" t="s">
        <v>444</v>
      </c>
      <c r="AL11" s="1092"/>
      <c r="AM11" s="1092"/>
      <c r="AN11" s="1093"/>
      <c r="AO11" s="134">
        <v>438864</v>
      </c>
      <c r="AP11" s="134">
        <v>4673</v>
      </c>
      <c r="AQ11" s="135">
        <v>1262</v>
      </c>
      <c r="AR11" s="136">
        <v>270.3</v>
      </c>
    </row>
    <row r="12" spans="1:46" ht="13.5" customHeight="1" x14ac:dyDescent="0.15">
      <c r="A12" s="10"/>
      <c r="AK12" s="1091" t="s">
        <v>445</v>
      </c>
      <c r="AL12" s="1092"/>
      <c r="AM12" s="1092"/>
      <c r="AN12" s="1093"/>
      <c r="AO12" s="134" t="s">
        <v>446</v>
      </c>
      <c r="AP12" s="134" t="s">
        <v>446</v>
      </c>
      <c r="AQ12" s="135">
        <v>10</v>
      </c>
      <c r="AR12" s="136" t="s">
        <v>446</v>
      </c>
    </row>
    <row r="13" spans="1:46" ht="13.5" customHeight="1" x14ac:dyDescent="0.15">
      <c r="A13" s="10"/>
      <c r="AK13" s="1091" t="s">
        <v>447</v>
      </c>
      <c r="AL13" s="1092"/>
      <c r="AM13" s="1092"/>
      <c r="AN13" s="1093"/>
      <c r="AO13" s="134">
        <v>170767</v>
      </c>
      <c r="AP13" s="134">
        <v>1818</v>
      </c>
      <c r="AQ13" s="135">
        <v>3257</v>
      </c>
      <c r="AR13" s="136">
        <v>-44.2</v>
      </c>
    </row>
    <row r="14" spans="1:46" ht="13.5" customHeight="1" x14ac:dyDescent="0.15">
      <c r="A14" s="10"/>
      <c r="AK14" s="1091" t="s">
        <v>448</v>
      </c>
      <c r="AL14" s="1092"/>
      <c r="AM14" s="1092"/>
      <c r="AN14" s="1093"/>
      <c r="AO14" s="134">
        <v>183472</v>
      </c>
      <c r="AP14" s="134">
        <v>1954</v>
      </c>
      <c r="AQ14" s="135">
        <v>1617</v>
      </c>
      <c r="AR14" s="136">
        <v>20.8</v>
      </c>
    </row>
    <row r="15" spans="1:46" ht="13.5" customHeight="1" x14ac:dyDescent="0.15">
      <c r="A15" s="10"/>
      <c r="AK15" s="1094" t="s">
        <v>449</v>
      </c>
      <c r="AL15" s="1095"/>
      <c r="AM15" s="1095"/>
      <c r="AN15" s="1096"/>
      <c r="AO15" s="134">
        <v>-330539</v>
      </c>
      <c r="AP15" s="134">
        <v>-3520</v>
      </c>
      <c r="AQ15" s="135">
        <v>-3947</v>
      </c>
      <c r="AR15" s="136">
        <v>-10.8</v>
      </c>
    </row>
    <row r="16" spans="1:46" x14ac:dyDescent="0.15">
      <c r="A16" s="10"/>
      <c r="AK16" s="1094" t="s">
        <v>119</v>
      </c>
      <c r="AL16" s="1095"/>
      <c r="AM16" s="1095"/>
      <c r="AN16" s="1096"/>
      <c r="AO16" s="134">
        <v>6528573</v>
      </c>
      <c r="AP16" s="134">
        <v>69515</v>
      </c>
      <c r="AQ16" s="135">
        <v>80912</v>
      </c>
      <c r="AR16" s="136">
        <v>-14.1</v>
      </c>
    </row>
    <row r="17" spans="1:46" x14ac:dyDescent="0.15">
      <c r="A17" s="10"/>
    </row>
    <row r="18" spans="1:46" x14ac:dyDescent="0.15">
      <c r="A18" s="10"/>
      <c r="AQ18" s="137"/>
      <c r="AR18" s="137"/>
    </row>
    <row r="19" spans="1:46" x14ac:dyDescent="0.15">
      <c r="A19" s="10"/>
      <c r="AK19" s="3" t="s">
        <v>450</v>
      </c>
    </row>
    <row r="20" spans="1:46" x14ac:dyDescent="0.15">
      <c r="A20" s="10"/>
      <c r="AK20" s="138"/>
      <c r="AL20" s="139"/>
      <c r="AM20" s="139"/>
      <c r="AN20" s="140"/>
      <c r="AO20" s="141" t="s">
        <v>451</v>
      </c>
      <c r="AP20" s="142" t="s">
        <v>452</v>
      </c>
      <c r="AQ20" s="143" t="s">
        <v>453</v>
      </c>
      <c r="AR20" s="144"/>
    </row>
    <row r="21" spans="1:46" s="118" customFormat="1" x14ac:dyDescent="0.15">
      <c r="A21" s="145"/>
      <c r="AK21" s="1097" t="s">
        <v>454</v>
      </c>
      <c r="AL21" s="1098"/>
      <c r="AM21" s="1098"/>
      <c r="AN21" s="1099"/>
      <c r="AO21" s="146">
        <v>5.61</v>
      </c>
      <c r="AP21" s="147">
        <v>6.71</v>
      </c>
      <c r="AQ21" s="148">
        <v>-1.1000000000000001</v>
      </c>
      <c r="AS21" s="149"/>
      <c r="AT21" s="145"/>
    </row>
    <row r="22" spans="1:46" s="118" customFormat="1" x14ac:dyDescent="0.15">
      <c r="A22" s="145"/>
      <c r="AK22" s="1097" t="s">
        <v>455</v>
      </c>
      <c r="AL22" s="1098"/>
      <c r="AM22" s="1098"/>
      <c r="AN22" s="1099"/>
      <c r="AO22" s="150">
        <v>99.6</v>
      </c>
      <c r="AP22" s="151">
        <v>98.3</v>
      </c>
      <c r="AQ22" s="152">
        <v>1.3</v>
      </c>
      <c r="AR22" s="137"/>
      <c r="AS22" s="149"/>
      <c r="AT22" s="145"/>
    </row>
    <row r="23" spans="1:46" s="118" customFormat="1" x14ac:dyDescent="0.15">
      <c r="A23" s="145"/>
      <c r="AP23" s="137"/>
      <c r="AQ23" s="137"/>
      <c r="AR23" s="137"/>
      <c r="AS23" s="149"/>
      <c r="AT23" s="145"/>
    </row>
    <row r="24" spans="1:46" s="118" customFormat="1" x14ac:dyDescent="0.15">
      <c r="A24" s="145"/>
      <c r="AP24" s="137"/>
      <c r="AQ24" s="137"/>
      <c r="AR24" s="137"/>
      <c r="AS24" s="149"/>
      <c r="AT24" s="145"/>
    </row>
    <row r="25" spans="1:46" s="118" customFormat="1" x14ac:dyDescent="0.15">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5"/>
      <c r="AQ25" s="155"/>
      <c r="AR25" s="155"/>
      <c r="AS25" s="156"/>
      <c r="AT25" s="145"/>
    </row>
    <row r="26" spans="1:46" s="118" customFormat="1" x14ac:dyDescent="0.15">
      <c r="A26" s="1088" t="s">
        <v>456</v>
      </c>
      <c r="B26" s="1088"/>
      <c r="C26" s="1088"/>
      <c r="D26" s="1088"/>
      <c r="E26" s="1088"/>
      <c r="F26" s="1088"/>
      <c r="G26" s="1088"/>
      <c r="H26" s="1088"/>
      <c r="I26" s="1088"/>
      <c r="J26" s="1088"/>
      <c r="K26" s="1088"/>
      <c r="L26" s="1088"/>
      <c r="M26" s="1088"/>
      <c r="N26" s="1088"/>
      <c r="O26" s="1088"/>
      <c r="P26" s="1088"/>
      <c r="Q26" s="1088"/>
      <c r="R26" s="1088"/>
      <c r="S26" s="1088"/>
      <c r="T26" s="1088"/>
      <c r="U26" s="1088"/>
      <c r="V26" s="1088"/>
      <c r="W26" s="1088"/>
      <c r="X26" s="1088"/>
      <c r="Y26" s="1088"/>
      <c r="Z26" s="1088"/>
      <c r="AA26" s="1088"/>
      <c r="AB26" s="1088"/>
      <c r="AC26" s="1088"/>
      <c r="AD26" s="1088"/>
      <c r="AE26" s="1088"/>
      <c r="AF26" s="1088"/>
      <c r="AG26" s="1088"/>
      <c r="AH26" s="1088"/>
      <c r="AI26" s="1088"/>
      <c r="AJ26" s="1088"/>
      <c r="AK26" s="1088"/>
      <c r="AL26" s="1088"/>
      <c r="AM26" s="1088"/>
      <c r="AN26" s="1088"/>
      <c r="AO26" s="1088"/>
      <c r="AP26" s="1088"/>
      <c r="AQ26" s="1088"/>
      <c r="AR26" s="1088"/>
      <c r="AS26" s="1088"/>
    </row>
    <row r="27" spans="1:46" x14ac:dyDescent="0.15">
      <c r="A27" s="157"/>
      <c r="AS27" s="3"/>
      <c r="AT27" s="3"/>
    </row>
    <row r="28" spans="1:46" ht="17.25" x14ac:dyDescent="0.15">
      <c r="A28" s="16" t="s">
        <v>457</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8"/>
    </row>
    <row r="29" spans="1:46" x14ac:dyDescent="0.15">
      <c r="A29" s="10"/>
      <c r="AK29" s="118" t="s">
        <v>458</v>
      </c>
      <c r="AL29" s="118"/>
      <c r="AM29" s="118"/>
      <c r="AN29" s="118"/>
      <c r="AS29" s="159"/>
    </row>
    <row r="30" spans="1:46" ht="13.5" customHeight="1" x14ac:dyDescent="0.15">
      <c r="A30" s="10"/>
      <c r="AK30" s="119"/>
      <c r="AL30" s="120"/>
      <c r="AM30" s="120"/>
      <c r="AN30" s="121"/>
      <c r="AO30" s="1089" t="s">
        <v>437</v>
      </c>
      <c r="AP30" s="122"/>
      <c r="AQ30" s="123" t="s">
        <v>438</v>
      </c>
      <c r="AR30" s="124"/>
    </row>
    <row r="31" spans="1:46" x14ac:dyDescent="0.15">
      <c r="A31" s="10"/>
      <c r="AK31" s="125"/>
      <c r="AL31" s="126"/>
      <c r="AM31" s="126"/>
      <c r="AN31" s="127"/>
      <c r="AO31" s="1090"/>
      <c r="AP31" s="128" t="s">
        <v>439</v>
      </c>
      <c r="AQ31" s="129" t="s">
        <v>440</v>
      </c>
      <c r="AR31" s="130" t="s">
        <v>441</v>
      </c>
    </row>
    <row r="32" spans="1:46" ht="27" customHeight="1" x14ac:dyDescent="0.15">
      <c r="A32" s="10"/>
      <c r="AK32" s="1105" t="s">
        <v>459</v>
      </c>
      <c r="AL32" s="1106"/>
      <c r="AM32" s="1106"/>
      <c r="AN32" s="1107"/>
      <c r="AO32" s="160">
        <v>1999648</v>
      </c>
      <c r="AP32" s="160">
        <v>21292</v>
      </c>
      <c r="AQ32" s="161">
        <v>34344</v>
      </c>
      <c r="AR32" s="162">
        <v>-38</v>
      </c>
    </row>
    <row r="33" spans="1:46" ht="13.5" customHeight="1" x14ac:dyDescent="0.15">
      <c r="A33" s="10"/>
      <c r="AK33" s="1105" t="s">
        <v>460</v>
      </c>
      <c r="AL33" s="1106"/>
      <c r="AM33" s="1106"/>
      <c r="AN33" s="1107"/>
      <c r="AO33" s="160" t="s">
        <v>446</v>
      </c>
      <c r="AP33" s="160" t="s">
        <v>446</v>
      </c>
      <c r="AQ33" s="161" t="s">
        <v>446</v>
      </c>
      <c r="AR33" s="162" t="s">
        <v>446</v>
      </c>
    </row>
    <row r="34" spans="1:46" ht="27" customHeight="1" x14ac:dyDescent="0.15">
      <c r="A34" s="10"/>
      <c r="AK34" s="1105" t="s">
        <v>461</v>
      </c>
      <c r="AL34" s="1106"/>
      <c r="AM34" s="1106"/>
      <c r="AN34" s="1107"/>
      <c r="AO34" s="160" t="s">
        <v>446</v>
      </c>
      <c r="AP34" s="160" t="s">
        <v>446</v>
      </c>
      <c r="AQ34" s="161">
        <v>3</v>
      </c>
      <c r="AR34" s="162" t="s">
        <v>446</v>
      </c>
    </row>
    <row r="35" spans="1:46" ht="27" customHeight="1" x14ac:dyDescent="0.15">
      <c r="A35" s="10"/>
      <c r="AK35" s="1105" t="s">
        <v>462</v>
      </c>
      <c r="AL35" s="1106"/>
      <c r="AM35" s="1106"/>
      <c r="AN35" s="1107"/>
      <c r="AO35" s="160">
        <v>140180</v>
      </c>
      <c r="AP35" s="160">
        <v>1493</v>
      </c>
      <c r="AQ35" s="161">
        <v>7806</v>
      </c>
      <c r="AR35" s="162">
        <v>-80.900000000000006</v>
      </c>
    </row>
    <row r="36" spans="1:46" ht="27" customHeight="1" x14ac:dyDescent="0.15">
      <c r="A36" s="10"/>
      <c r="AK36" s="1105" t="s">
        <v>463</v>
      </c>
      <c r="AL36" s="1106"/>
      <c r="AM36" s="1106"/>
      <c r="AN36" s="1107"/>
      <c r="AO36" s="160">
        <v>38281</v>
      </c>
      <c r="AP36" s="160">
        <v>408</v>
      </c>
      <c r="AQ36" s="161">
        <v>1690</v>
      </c>
      <c r="AR36" s="162">
        <v>-75.900000000000006</v>
      </c>
    </row>
    <row r="37" spans="1:46" ht="13.5" customHeight="1" x14ac:dyDescent="0.15">
      <c r="A37" s="10"/>
      <c r="AK37" s="1105" t="s">
        <v>464</v>
      </c>
      <c r="AL37" s="1106"/>
      <c r="AM37" s="1106"/>
      <c r="AN37" s="1107"/>
      <c r="AO37" s="160">
        <v>472445</v>
      </c>
      <c r="AP37" s="160">
        <v>5031</v>
      </c>
      <c r="AQ37" s="161">
        <v>666</v>
      </c>
      <c r="AR37" s="162">
        <v>655.4</v>
      </c>
    </row>
    <row r="38" spans="1:46" ht="27" customHeight="1" x14ac:dyDescent="0.15">
      <c r="A38" s="10"/>
      <c r="AK38" s="1108" t="s">
        <v>465</v>
      </c>
      <c r="AL38" s="1109"/>
      <c r="AM38" s="1109"/>
      <c r="AN38" s="1110"/>
      <c r="AO38" s="163" t="s">
        <v>446</v>
      </c>
      <c r="AP38" s="163" t="s">
        <v>446</v>
      </c>
      <c r="AQ38" s="164">
        <v>3</v>
      </c>
      <c r="AR38" s="152" t="s">
        <v>446</v>
      </c>
      <c r="AS38" s="159"/>
    </row>
    <row r="39" spans="1:46" x14ac:dyDescent="0.15">
      <c r="A39" s="10"/>
      <c r="AK39" s="1108" t="s">
        <v>466</v>
      </c>
      <c r="AL39" s="1109"/>
      <c r="AM39" s="1109"/>
      <c r="AN39" s="1110"/>
      <c r="AO39" s="160">
        <v>-213331</v>
      </c>
      <c r="AP39" s="160">
        <v>-2272</v>
      </c>
      <c r="AQ39" s="161">
        <v>-5822</v>
      </c>
      <c r="AR39" s="162">
        <v>-61</v>
      </c>
      <c r="AS39" s="159"/>
    </row>
    <row r="40" spans="1:46" ht="27" customHeight="1" x14ac:dyDescent="0.15">
      <c r="A40" s="10"/>
      <c r="AK40" s="1105" t="s">
        <v>467</v>
      </c>
      <c r="AL40" s="1106"/>
      <c r="AM40" s="1106"/>
      <c r="AN40" s="1107"/>
      <c r="AO40" s="160">
        <v>-1519343</v>
      </c>
      <c r="AP40" s="160">
        <v>-16178</v>
      </c>
      <c r="AQ40" s="161">
        <v>-26710</v>
      </c>
      <c r="AR40" s="162">
        <v>-39.4</v>
      </c>
      <c r="AS40" s="159"/>
    </row>
    <row r="41" spans="1:46" x14ac:dyDescent="0.15">
      <c r="A41" s="10"/>
      <c r="AK41" s="1111" t="s">
        <v>230</v>
      </c>
      <c r="AL41" s="1112"/>
      <c r="AM41" s="1112"/>
      <c r="AN41" s="1113"/>
      <c r="AO41" s="160">
        <v>917880</v>
      </c>
      <c r="AP41" s="160">
        <v>9773</v>
      </c>
      <c r="AQ41" s="161">
        <v>11979</v>
      </c>
      <c r="AR41" s="162">
        <v>-18.399999999999999</v>
      </c>
      <c r="AS41" s="159"/>
    </row>
    <row r="42" spans="1:46" x14ac:dyDescent="0.15">
      <c r="A42" s="10"/>
      <c r="AK42" s="165"/>
      <c r="AQ42" s="137"/>
      <c r="AR42" s="137"/>
      <c r="AS42" s="159"/>
    </row>
    <row r="43" spans="1:46" x14ac:dyDescent="0.15">
      <c r="A43" s="10"/>
      <c r="AP43" s="166"/>
      <c r="AQ43" s="137"/>
      <c r="AS43" s="159"/>
    </row>
    <row r="44" spans="1:46" x14ac:dyDescent="0.15">
      <c r="A44" s="10"/>
      <c r="AQ44" s="137"/>
    </row>
    <row r="45" spans="1:46" x14ac:dyDescent="0.1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7"/>
      <c r="AR45" s="7"/>
      <c r="AS45" s="7"/>
      <c r="AT45" s="3"/>
    </row>
    <row r="46" spans="1:46"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15">
      <c r="A47" s="29" t="s">
        <v>468</v>
      </c>
    </row>
    <row r="48" spans="1:46" x14ac:dyDescent="0.15">
      <c r="A48" s="10"/>
      <c r="AK48" s="168" t="s">
        <v>469</v>
      </c>
      <c r="AL48" s="168"/>
      <c r="AM48" s="168"/>
      <c r="AN48" s="168"/>
      <c r="AO48" s="168"/>
      <c r="AP48" s="168"/>
      <c r="AQ48" s="169"/>
      <c r="AR48" s="168"/>
    </row>
    <row r="49" spans="1:44" ht="13.5" customHeight="1" x14ac:dyDescent="0.15">
      <c r="A49" s="10"/>
      <c r="AK49" s="170"/>
      <c r="AL49" s="171"/>
      <c r="AM49" s="1100" t="s">
        <v>437</v>
      </c>
      <c r="AN49" s="1102" t="s">
        <v>470</v>
      </c>
      <c r="AO49" s="1103"/>
      <c r="AP49" s="1103"/>
      <c r="AQ49" s="1103"/>
      <c r="AR49" s="1104"/>
    </row>
    <row r="50" spans="1:44" x14ac:dyDescent="0.15">
      <c r="A50" s="10"/>
      <c r="AK50" s="172"/>
      <c r="AL50" s="173"/>
      <c r="AM50" s="1101"/>
      <c r="AN50" s="174" t="s">
        <v>471</v>
      </c>
      <c r="AO50" s="175" t="s">
        <v>472</v>
      </c>
      <c r="AP50" s="176" t="s">
        <v>473</v>
      </c>
      <c r="AQ50" s="177" t="s">
        <v>474</v>
      </c>
      <c r="AR50" s="178" t="s">
        <v>475</v>
      </c>
    </row>
    <row r="51" spans="1:44" x14ac:dyDescent="0.15">
      <c r="A51" s="10"/>
      <c r="AK51" s="170" t="s">
        <v>476</v>
      </c>
      <c r="AL51" s="171"/>
      <c r="AM51" s="179">
        <v>6151480</v>
      </c>
      <c r="AN51" s="180">
        <v>66674</v>
      </c>
      <c r="AO51" s="181">
        <v>42</v>
      </c>
      <c r="AP51" s="182">
        <v>45483</v>
      </c>
      <c r="AQ51" s="183">
        <v>-0.2</v>
      </c>
      <c r="AR51" s="184">
        <v>42.2</v>
      </c>
    </row>
    <row r="52" spans="1:44" x14ac:dyDescent="0.15">
      <c r="A52" s="10"/>
      <c r="AK52" s="185"/>
      <c r="AL52" s="186" t="s">
        <v>477</v>
      </c>
      <c r="AM52" s="187">
        <v>5526877</v>
      </c>
      <c r="AN52" s="188">
        <v>59904</v>
      </c>
      <c r="AO52" s="189">
        <v>48.6</v>
      </c>
      <c r="AP52" s="190">
        <v>24241</v>
      </c>
      <c r="AQ52" s="191">
        <v>0.4</v>
      </c>
      <c r="AR52" s="192">
        <v>48.2</v>
      </c>
    </row>
    <row r="53" spans="1:44" x14ac:dyDescent="0.15">
      <c r="A53" s="10"/>
      <c r="AK53" s="170" t="s">
        <v>478</v>
      </c>
      <c r="AL53" s="171"/>
      <c r="AM53" s="179">
        <v>3479591</v>
      </c>
      <c r="AN53" s="180">
        <v>37412</v>
      </c>
      <c r="AO53" s="181">
        <v>-43.9</v>
      </c>
      <c r="AP53" s="182">
        <v>45945</v>
      </c>
      <c r="AQ53" s="183">
        <v>1</v>
      </c>
      <c r="AR53" s="184">
        <v>-44.9</v>
      </c>
    </row>
    <row r="54" spans="1:44" x14ac:dyDescent="0.15">
      <c r="A54" s="10"/>
      <c r="AK54" s="185"/>
      <c r="AL54" s="186" t="s">
        <v>477</v>
      </c>
      <c r="AM54" s="187">
        <v>3156891</v>
      </c>
      <c r="AN54" s="188">
        <v>33943</v>
      </c>
      <c r="AO54" s="189">
        <v>-43.3</v>
      </c>
      <c r="AP54" s="190">
        <v>25180</v>
      </c>
      <c r="AQ54" s="191">
        <v>3.9</v>
      </c>
      <c r="AR54" s="192">
        <v>-47.2</v>
      </c>
    </row>
    <row r="55" spans="1:44" x14ac:dyDescent="0.15">
      <c r="A55" s="10"/>
      <c r="AK55" s="170" t="s">
        <v>479</v>
      </c>
      <c r="AL55" s="171"/>
      <c r="AM55" s="179">
        <v>3703980</v>
      </c>
      <c r="AN55" s="180">
        <v>39648</v>
      </c>
      <c r="AO55" s="181">
        <v>6</v>
      </c>
      <c r="AP55" s="182">
        <v>44475</v>
      </c>
      <c r="AQ55" s="183">
        <v>-3.2</v>
      </c>
      <c r="AR55" s="184">
        <v>9.1999999999999993</v>
      </c>
    </row>
    <row r="56" spans="1:44" x14ac:dyDescent="0.15">
      <c r="A56" s="10"/>
      <c r="AK56" s="185"/>
      <c r="AL56" s="186" t="s">
        <v>477</v>
      </c>
      <c r="AM56" s="187">
        <v>2676669</v>
      </c>
      <c r="AN56" s="188">
        <v>28652</v>
      </c>
      <c r="AO56" s="189">
        <v>-15.6</v>
      </c>
      <c r="AP56" s="190">
        <v>24780</v>
      </c>
      <c r="AQ56" s="191">
        <v>-1.6</v>
      </c>
      <c r="AR56" s="192">
        <v>-14</v>
      </c>
    </row>
    <row r="57" spans="1:44" x14ac:dyDescent="0.15">
      <c r="A57" s="10"/>
      <c r="AK57" s="170" t="s">
        <v>480</v>
      </c>
      <c r="AL57" s="171"/>
      <c r="AM57" s="179">
        <v>5929429</v>
      </c>
      <c r="AN57" s="180">
        <v>63226</v>
      </c>
      <c r="AO57" s="181">
        <v>59.5</v>
      </c>
      <c r="AP57" s="182">
        <v>45982</v>
      </c>
      <c r="AQ57" s="183">
        <v>3.4</v>
      </c>
      <c r="AR57" s="184">
        <v>56.1</v>
      </c>
    </row>
    <row r="58" spans="1:44" x14ac:dyDescent="0.15">
      <c r="A58" s="10"/>
      <c r="AK58" s="185"/>
      <c r="AL58" s="186" t="s">
        <v>477</v>
      </c>
      <c r="AM58" s="187">
        <v>3769869</v>
      </c>
      <c r="AN58" s="188">
        <v>40199</v>
      </c>
      <c r="AO58" s="189">
        <v>40.299999999999997</v>
      </c>
      <c r="AP58" s="190">
        <v>25583</v>
      </c>
      <c r="AQ58" s="191">
        <v>3.2</v>
      </c>
      <c r="AR58" s="192">
        <v>37.1</v>
      </c>
    </row>
    <row r="59" spans="1:44" x14ac:dyDescent="0.15">
      <c r="A59" s="10"/>
      <c r="AK59" s="170" t="s">
        <v>481</v>
      </c>
      <c r="AL59" s="171"/>
      <c r="AM59" s="179">
        <v>6541454</v>
      </c>
      <c r="AN59" s="180">
        <v>69652</v>
      </c>
      <c r="AO59" s="181">
        <v>10.199999999999999</v>
      </c>
      <c r="AP59" s="182">
        <v>50538</v>
      </c>
      <c r="AQ59" s="183">
        <v>9.9</v>
      </c>
      <c r="AR59" s="184">
        <v>0.3</v>
      </c>
    </row>
    <row r="60" spans="1:44" x14ac:dyDescent="0.15">
      <c r="A60" s="10"/>
      <c r="AK60" s="185"/>
      <c r="AL60" s="186" t="s">
        <v>477</v>
      </c>
      <c r="AM60" s="187">
        <v>5061442</v>
      </c>
      <c r="AN60" s="188">
        <v>53893</v>
      </c>
      <c r="AO60" s="189">
        <v>34.1</v>
      </c>
      <c r="AP60" s="190">
        <v>29053</v>
      </c>
      <c r="AQ60" s="191">
        <v>13.6</v>
      </c>
      <c r="AR60" s="192">
        <v>20.5</v>
      </c>
    </row>
    <row r="61" spans="1:44" x14ac:dyDescent="0.15">
      <c r="A61" s="10"/>
      <c r="AK61" s="170" t="s">
        <v>482</v>
      </c>
      <c r="AL61" s="193"/>
      <c r="AM61" s="179">
        <v>5161187</v>
      </c>
      <c r="AN61" s="180">
        <v>55322</v>
      </c>
      <c r="AO61" s="181">
        <v>14.8</v>
      </c>
      <c r="AP61" s="182">
        <v>46485</v>
      </c>
      <c r="AQ61" s="194">
        <v>2.2000000000000002</v>
      </c>
      <c r="AR61" s="184">
        <v>12.6</v>
      </c>
    </row>
    <row r="62" spans="1:44" x14ac:dyDescent="0.15">
      <c r="A62" s="10"/>
      <c r="AK62" s="185"/>
      <c r="AL62" s="186" t="s">
        <v>477</v>
      </c>
      <c r="AM62" s="187">
        <v>4038350</v>
      </c>
      <c r="AN62" s="188">
        <v>43318</v>
      </c>
      <c r="AO62" s="189">
        <v>12.8</v>
      </c>
      <c r="AP62" s="190">
        <v>25767</v>
      </c>
      <c r="AQ62" s="191">
        <v>3.9</v>
      </c>
      <c r="AR62" s="192">
        <v>8.9</v>
      </c>
    </row>
    <row r="63" spans="1:44" x14ac:dyDescent="0.15">
      <c r="A63" s="10"/>
    </row>
    <row r="64" spans="1:44" x14ac:dyDescent="0.15">
      <c r="A64" s="10"/>
    </row>
    <row r="65" spans="1:46" x14ac:dyDescent="0.15">
      <c r="A65" s="10"/>
    </row>
    <row r="66" spans="1:46" x14ac:dyDescent="0.15">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15">
      <c r="AS67" s="3"/>
      <c r="AT67" s="3"/>
    </row>
    <row r="70" spans="1:46" hidden="1" x14ac:dyDescent="0.15"/>
    <row r="71" spans="1:46" hidden="1" x14ac:dyDescent="0.15"/>
    <row r="72" spans="1:46" hidden="1" x14ac:dyDescent="0.15"/>
    <row r="73" spans="1:46" hidden="1" x14ac:dyDescent="0.15"/>
  </sheetData>
  <sheetProtection algorithmName="SHA-512" hashValue="cq2f2FyxX2jWvUR44HO6P28sFjz4trsLkxw7/YWv4/mcEuruqeGHu7Vy0Btw2vZBaCetP4QAybjTMrotam6JrA==" saltValue="gI8lIrVJ32T9Og2RbsFNq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D6B6-4687-4F19-9E0A-13B252E03231}">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1" spans="125:125" ht="13.5" hidden="1" customHeight="1" x14ac:dyDescent="0.15">
      <c r="DU121" s="5"/>
    </row>
  </sheetData>
  <sheetProtection algorithmName="SHA-512" hashValue="Qsyf6WvNYB/susbTDMqcvFOpiDs62i9AAoFIMn/rZU1JpIueJJWWycD0UAXD0e4xMv4RE0jln4PlrApM6bNg3Q==" saltValue="aC+ZI1X+/ewZB20VDHx/4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8447C-083E-4572-9892-BFF24F9CDCB2}">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EKuKhuB3fDPoU9FXwiEZbTUOkj/Yk3w4HySJtf8XbzpDGc8w/soBcc0hES8hhjfZpEWz2VP5mO6TwhpOKGzWjQ==" saltValue="UU1yScu71b15I9XY/9vl0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D6AD9-BE92-4C24-A072-C29300138956}">
  <sheetPr>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95" customWidth="1"/>
    <col min="2" max="16" width="14.625" style="195" customWidth="1"/>
    <col min="17" max="16384" width="0" style="195"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196"/>
      <c r="C45" s="196"/>
      <c r="D45" s="196"/>
      <c r="E45" s="196"/>
      <c r="F45" s="196"/>
      <c r="G45" s="196"/>
      <c r="H45" s="196"/>
      <c r="I45" s="196"/>
      <c r="J45" s="197" t="s">
        <v>483</v>
      </c>
    </row>
    <row r="46" spans="2:10" ht="29.25" customHeight="1" thickBot="1" x14ac:dyDescent="0.25">
      <c r="B46" s="198" t="s">
        <v>22</v>
      </c>
      <c r="C46" s="199"/>
      <c r="D46" s="199"/>
      <c r="E46" s="200" t="s">
        <v>484</v>
      </c>
      <c r="F46" s="201" t="s">
        <v>3</v>
      </c>
      <c r="G46" s="202" t="s">
        <v>4</v>
      </c>
      <c r="H46" s="202" t="s">
        <v>5</v>
      </c>
      <c r="I46" s="202" t="s">
        <v>6</v>
      </c>
      <c r="J46" s="203" t="s">
        <v>7</v>
      </c>
    </row>
    <row r="47" spans="2:10" ht="57.75" customHeight="1" x14ac:dyDescent="0.15">
      <c r="B47" s="204"/>
      <c r="C47" s="1114" t="s">
        <v>485</v>
      </c>
      <c r="D47" s="1114"/>
      <c r="E47" s="1115"/>
      <c r="F47" s="205">
        <v>15.47</v>
      </c>
      <c r="G47" s="206">
        <v>15.56</v>
      </c>
      <c r="H47" s="206">
        <v>16.649999999999999</v>
      </c>
      <c r="I47" s="206">
        <v>16.29</v>
      </c>
      <c r="J47" s="207">
        <v>16.05</v>
      </c>
    </row>
    <row r="48" spans="2:10" ht="57.75" customHeight="1" x14ac:dyDescent="0.15">
      <c r="B48" s="208"/>
      <c r="C48" s="1116" t="s">
        <v>486</v>
      </c>
      <c r="D48" s="1116"/>
      <c r="E48" s="1117"/>
      <c r="F48" s="209">
        <v>5.16</v>
      </c>
      <c r="G48" s="210">
        <v>11.39</v>
      </c>
      <c r="H48" s="210">
        <v>11.71</v>
      </c>
      <c r="I48" s="210">
        <v>3.7</v>
      </c>
      <c r="J48" s="211">
        <v>4.95</v>
      </c>
    </row>
    <row r="49" spans="2:10" ht="57.75" customHeight="1" thickBot="1" x14ac:dyDescent="0.2">
      <c r="B49" s="212"/>
      <c r="C49" s="1118" t="s">
        <v>487</v>
      </c>
      <c r="D49" s="1118"/>
      <c r="E49" s="1119"/>
      <c r="F49" s="213" t="s">
        <v>488</v>
      </c>
      <c r="G49" s="214">
        <v>7.4</v>
      </c>
      <c r="H49" s="214">
        <v>1.02</v>
      </c>
      <c r="I49" s="214" t="s">
        <v>489</v>
      </c>
      <c r="J49" s="215">
        <v>1.84</v>
      </c>
    </row>
    <row r="50" spans="2:10" x14ac:dyDescent="0.15"/>
  </sheetData>
  <sheetProtection algorithmName="SHA-512" hashValue="hLpgYXSB0/mfEPZnHwDn4qWgM75uf6av9U6HB7V9b/d6gUj8GsMNoHy3YXrI1jLuTnwKfQcCISzCVA52cF/IuQ==" saltValue="qb5acxj1aZJAu+NJ7V3Y3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16</vt:i4>
      </vt:variant>
    </vt:vector>
  </HeadingPairs>
  <TitlesOfParts>
    <vt:vector baseType="lpstr" size="16">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2026-08-18T07:03:45Z</cp:lastPrinted>
  <dcterms:created xsi:type="dcterms:W3CDTF">2026-07-24T00:14:06Z</dcterms:created>
  <dcterms:modified xsi:type="dcterms:W3CDTF">2026-08-19T01:32:16Z</dcterms:modified>
</cp:coreProperties>
</file>